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5.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6.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colors9.xml" ContentType="application/vnd.ms-office.chartcolorstyle+xml"/>
  <Override PartName="/xl/charts/style9.xml" ContentType="application/vnd.ms-office.chartstyle+xml"/>
  <Override PartName="/xl/charts/colors10.xml" ContentType="application/vnd.ms-office.chartcolorstyle+xml"/>
  <Override PartName="/xl/charts/style10.xml" ContentType="application/vnd.ms-office.chartstyle+xml"/>
  <Override PartName="/xl/charts/colors11.xml" ContentType="application/vnd.ms-office.chartcolorstyle+xml"/>
  <Override PartName="/xl/charts/style11.xml" ContentType="application/vnd.ms-office.chartstyle+xml"/>
  <Override PartName="/xl/charts/colors12.xml" ContentType="application/vnd.ms-office.chartcolorstyle+xml"/>
  <Override PartName="/xl/charts/style12.xml" ContentType="application/vnd.ms-office.chartstyle+xml"/>
  <Override PartName="/xl/charts/colors13.xml" ContentType="application/vnd.ms-office.chartcolorstyle+xml"/>
  <Override PartName="/xl/charts/style13.xml" ContentType="application/vnd.ms-office.chartstyle+xml"/>
  <Override PartName="/xl/charts/colors14.xml" ContentType="application/vnd.ms-office.chartcolorstyle+xml"/>
  <Override PartName="/xl/charts/style14.xml" ContentType="application/vnd.ms-office.chartstyle+xml"/>
  <Override PartName="/xl/charts/colors15.xml" ContentType="application/vnd.ms-office.chartcolorstyle+xml"/>
  <Override PartName="/xl/charts/style15.xml" ContentType="application/vnd.ms-office.chartstyle+xml"/>
  <Override PartName="/xl/charts/colors16.xml" ContentType="application/vnd.ms-office.chartcolorstyle+xml"/>
  <Override PartName="/xl/charts/style16.xml" ContentType="application/vnd.ms-office.chartstyle+xml"/>
  <Override PartName="/xl/charts/colors17.xml" ContentType="application/vnd.ms-office.chartcolorstyle+xml"/>
  <Override PartName="/xl/charts/style17.xml" ContentType="application/vnd.ms-office.chartstyle+xml"/>
  <Override PartName="/xl/charts/colors18.xml" ContentType="application/vnd.ms-office.chartcolorstyle+xml"/>
  <Override PartName="/xl/charts/style18.xml" ContentType="application/vnd.ms-office.chartstyle+xml"/>
  <Override PartName="/xl/charts/colors19.xml" ContentType="application/vnd.ms-office.chartcolorstyle+xml"/>
  <Override PartName="/xl/charts/style19.xml" ContentType="application/vnd.ms-office.chartstyle+xml"/>
  <Override PartName="/xl/charts/colors20.xml" ContentType="application/vnd.ms-office.chartcolorstyle+xml"/>
  <Override PartName="/xl/charts/style20.xml" ContentType="application/vnd.ms-office.chartstyle+xml"/>
  <Override PartName="/xl/charts/colors21.xml" ContentType="application/vnd.ms-office.chartcolorstyle+xml"/>
  <Override PartName="/xl/charts/style21.xml" ContentType="application/vnd.ms-office.chartstyle+xml"/>
  <Override PartName="/xl/charts/colors22.xml" ContentType="application/vnd.ms-office.chartcolorstyle+xml"/>
  <Override PartName="/xl/charts/style22.xml" ContentType="application/vnd.ms-office.chartstyle+xml"/>
  <Override PartName="/xl/charts/colors23.xml" ContentType="application/vnd.ms-office.chartcolorstyle+xml"/>
  <Override PartName="/xl/charts/style23.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8770" windowHeight="11610"/>
  </bookViews>
  <sheets>
    <sheet name="Home sheet" sheetId="7" r:id="rId1"/>
    <sheet name="Round 1" sheetId="6" r:id="rId2"/>
    <sheet name="Round 2" sheetId="5" r:id="rId3"/>
    <sheet name="Round 3" sheetId="4" r:id="rId4"/>
    <sheet name="Round 4" sheetId="3" r:id="rId5"/>
    <sheet name="Round 5" sheetId="2" r:id="rId6"/>
    <sheet name="." sheetId="1" r:id="rId7"/>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7" i="7" l="1"/>
  <c r="L16" i="7"/>
  <c r="L15" i="7"/>
  <c r="L14" i="7"/>
  <c r="D17" i="7"/>
  <c r="D16" i="7"/>
  <c r="D15" i="7"/>
  <c r="D14" i="7"/>
  <c r="L13" i="7"/>
  <c r="D13" i="7"/>
  <c r="F24" i="7" l="1"/>
  <c r="F23" i="7"/>
  <c r="F22" i="7"/>
  <c r="F21" i="7"/>
  <c r="F20" i="7"/>
  <c r="N17" i="7"/>
  <c r="N16" i="7"/>
  <c r="N15" i="7"/>
  <c r="N14" i="7"/>
  <c r="N13" i="7"/>
  <c r="F17" i="7"/>
  <c r="F16" i="7"/>
  <c r="F15" i="7"/>
  <c r="F14" i="7"/>
  <c r="F13" i="7"/>
  <c r="E24" i="7"/>
  <c r="E23" i="7"/>
  <c r="E22" i="7"/>
  <c r="E21" i="7"/>
  <c r="E20" i="7"/>
  <c r="M17" i="7"/>
  <c r="M16" i="7"/>
  <c r="M15" i="7"/>
  <c r="M14" i="7"/>
  <c r="M13" i="7"/>
  <c r="E17" i="7"/>
  <c r="E16" i="7"/>
  <c r="E15" i="7"/>
  <c r="E14" i="7"/>
  <c r="E13" i="7"/>
  <c r="D24" i="7"/>
  <c r="D23" i="7"/>
  <c r="D22" i="7"/>
  <c r="D21" i="7"/>
  <c r="D20" i="7"/>
  <c r="C13" i="7"/>
  <c r="C24" i="7"/>
  <c r="C23" i="7"/>
  <c r="C22" i="7"/>
  <c r="C21" i="7"/>
  <c r="K17" i="7"/>
  <c r="K16" i="7"/>
  <c r="K15" i="7"/>
  <c r="K14" i="7"/>
  <c r="C17" i="7"/>
  <c r="C16" i="7"/>
  <c r="C15" i="7"/>
  <c r="C14" i="7"/>
  <c r="C20" i="7"/>
  <c r="K13" i="7"/>
  <c r="G24" i="7" l="1"/>
  <c r="G23" i="7"/>
  <c r="G22" i="7"/>
  <c r="G21" i="7"/>
  <c r="O17" i="7"/>
  <c r="O16" i="7"/>
  <c r="O15" i="7"/>
  <c r="O14" i="7"/>
  <c r="G17" i="7"/>
  <c r="G16" i="7"/>
  <c r="G15" i="7"/>
  <c r="G14" i="7"/>
  <c r="G20" i="7"/>
  <c r="O13" i="7"/>
  <c r="G13" i="7"/>
  <c r="L24" i="7" l="1"/>
  <c r="M24" i="7" s="1"/>
  <c r="N24" i="7" s="1"/>
  <c r="O24" i="7" s="1"/>
  <c r="K23" i="7"/>
  <c r="L23" i="7" s="1"/>
  <c r="M23" i="7" s="1"/>
  <c r="N23" i="7" s="1"/>
  <c r="O23" i="7" s="1"/>
  <c r="K22" i="7"/>
  <c r="L22" i="7" s="1"/>
  <c r="M22" i="7" s="1"/>
  <c r="N22" i="7" s="1"/>
  <c r="O22" i="7" s="1"/>
  <c r="K21" i="7"/>
  <c r="L21" i="7" s="1"/>
  <c r="M21" i="7" s="1"/>
  <c r="N21" i="7" s="1"/>
  <c r="O21" i="7" s="1"/>
  <c r="K20" i="7"/>
  <c r="L20" i="7" s="1"/>
  <c r="M20" i="7" s="1"/>
  <c r="N20" i="7" s="1"/>
  <c r="O20" i="7" s="1"/>
  <c r="C33" i="2" l="1"/>
  <c r="D33" i="2" s="1"/>
  <c r="E33" i="2" s="1"/>
  <c r="F33" i="2" s="1"/>
  <c r="G33" i="2" s="1"/>
  <c r="C32" i="2"/>
  <c r="D32" i="2" s="1"/>
  <c r="E32" i="2" s="1"/>
  <c r="F32" i="2" s="1"/>
  <c r="G32" i="2" s="1"/>
  <c r="C31" i="2"/>
  <c r="D31" i="2" s="1"/>
  <c r="E31" i="2" s="1"/>
  <c r="F31" i="2" s="1"/>
  <c r="G31" i="2" s="1"/>
  <c r="C30" i="2"/>
  <c r="D30" i="2" s="1"/>
  <c r="E30" i="2" s="1"/>
  <c r="F30" i="2" s="1"/>
  <c r="G30" i="2" s="1"/>
  <c r="C29" i="2"/>
  <c r="D29" i="2" s="1"/>
  <c r="E29" i="2" s="1"/>
  <c r="F29" i="2" s="1"/>
  <c r="G29" i="2" s="1"/>
  <c r="K26" i="2"/>
  <c r="L26" i="2" s="1"/>
  <c r="M26" i="2" s="1"/>
  <c r="N26" i="2" s="1"/>
  <c r="O26" i="2" s="1"/>
  <c r="C26" i="2"/>
  <c r="D26" i="2" s="1"/>
  <c r="E26" i="2" s="1"/>
  <c r="F26" i="2" s="1"/>
  <c r="G26" i="2" s="1"/>
  <c r="K25" i="2"/>
  <c r="L25" i="2" s="1"/>
  <c r="M25" i="2" s="1"/>
  <c r="N25" i="2" s="1"/>
  <c r="O25" i="2" s="1"/>
  <c r="C25" i="2"/>
  <c r="D25" i="2" s="1"/>
  <c r="E25" i="2" s="1"/>
  <c r="F25" i="2" s="1"/>
  <c r="G25" i="2" s="1"/>
  <c r="K24" i="2"/>
  <c r="L24" i="2" s="1"/>
  <c r="M24" i="2" s="1"/>
  <c r="N24" i="2" s="1"/>
  <c r="O24" i="2" s="1"/>
  <c r="C24" i="2"/>
  <c r="D24" i="2" s="1"/>
  <c r="E24" i="2" s="1"/>
  <c r="F24" i="2" s="1"/>
  <c r="G24" i="2" s="1"/>
  <c r="K23" i="2"/>
  <c r="L23" i="2" s="1"/>
  <c r="M23" i="2" s="1"/>
  <c r="N23" i="2" s="1"/>
  <c r="O23" i="2" s="1"/>
  <c r="C23" i="2"/>
  <c r="D23" i="2" s="1"/>
  <c r="E23" i="2" s="1"/>
  <c r="F23" i="2" s="1"/>
  <c r="G23" i="2" s="1"/>
  <c r="K22" i="2"/>
  <c r="L22" i="2" s="1"/>
  <c r="M22" i="2" s="1"/>
  <c r="N22" i="2" s="1"/>
  <c r="O22" i="2" s="1"/>
  <c r="C22" i="2"/>
  <c r="D22" i="2" s="1"/>
  <c r="E22" i="2" s="1"/>
  <c r="F22" i="2" s="1"/>
  <c r="G22" i="2" s="1"/>
  <c r="C33" i="3"/>
  <c r="D33" i="3" s="1"/>
  <c r="E33" i="3" s="1"/>
  <c r="F33" i="3" s="1"/>
  <c r="C32" i="3"/>
  <c r="D32" i="3" s="1"/>
  <c r="E32" i="3" s="1"/>
  <c r="F32" i="3" s="1"/>
  <c r="C31" i="3"/>
  <c r="D31" i="3" s="1"/>
  <c r="E31" i="3" s="1"/>
  <c r="F31" i="3" s="1"/>
  <c r="C30" i="3"/>
  <c r="D30" i="3" s="1"/>
  <c r="E30" i="3" s="1"/>
  <c r="F30" i="3" s="1"/>
  <c r="C29" i="3"/>
  <c r="D29" i="3" s="1"/>
  <c r="E29" i="3" s="1"/>
  <c r="F29" i="3" s="1"/>
  <c r="K26" i="3"/>
  <c r="L26" i="3" s="1"/>
  <c r="M26" i="3" s="1"/>
  <c r="N26" i="3" s="1"/>
  <c r="C26" i="3"/>
  <c r="D26" i="3" s="1"/>
  <c r="E26" i="3" s="1"/>
  <c r="F26" i="3" s="1"/>
  <c r="K25" i="3"/>
  <c r="L25" i="3" s="1"/>
  <c r="M25" i="3" s="1"/>
  <c r="N25" i="3" s="1"/>
  <c r="C25" i="3"/>
  <c r="D25" i="3" s="1"/>
  <c r="E25" i="3" s="1"/>
  <c r="F25" i="3" s="1"/>
  <c r="K24" i="3"/>
  <c r="L24" i="3" s="1"/>
  <c r="M24" i="3" s="1"/>
  <c r="N24" i="3" s="1"/>
  <c r="C24" i="3"/>
  <c r="D24" i="3" s="1"/>
  <c r="E24" i="3" s="1"/>
  <c r="F24" i="3" s="1"/>
  <c r="K23" i="3"/>
  <c r="L23" i="3" s="1"/>
  <c r="M23" i="3" s="1"/>
  <c r="N23" i="3" s="1"/>
  <c r="C23" i="3"/>
  <c r="D23" i="3" s="1"/>
  <c r="E23" i="3" s="1"/>
  <c r="F23" i="3" s="1"/>
  <c r="K22" i="3"/>
  <c r="L22" i="3" s="1"/>
  <c r="M22" i="3" s="1"/>
  <c r="N22" i="3" s="1"/>
  <c r="C22" i="3"/>
  <c r="D22" i="3" s="1"/>
  <c r="E22" i="3" s="1"/>
  <c r="F22" i="3" s="1"/>
  <c r="K22" i="4"/>
  <c r="L22" i="4" s="1"/>
  <c r="M22" i="4" s="1"/>
  <c r="K23" i="4"/>
  <c r="L23" i="4" s="1"/>
  <c r="M23" i="4" s="1"/>
  <c r="K24" i="4"/>
  <c r="L24" i="4" s="1"/>
  <c r="M24" i="4" s="1"/>
  <c r="K25" i="4"/>
  <c r="L25" i="4" s="1"/>
  <c r="M25" i="4" s="1"/>
  <c r="K26" i="4"/>
  <c r="L26" i="4" s="1"/>
  <c r="M26" i="4" s="1"/>
  <c r="C33" i="4"/>
  <c r="D33" i="4" s="1"/>
  <c r="E33" i="4" s="1"/>
  <c r="C32" i="4"/>
  <c r="D32" i="4" s="1"/>
  <c r="E32" i="4" s="1"/>
  <c r="C31" i="4"/>
  <c r="D31" i="4" s="1"/>
  <c r="E31" i="4" s="1"/>
  <c r="C30" i="4"/>
  <c r="D30" i="4" s="1"/>
  <c r="E30" i="4" s="1"/>
  <c r="C29" i="4"/>
  <c r="D29" i="4" s="1"/>
  <c r="E29" i="4" s="1"/>
  <c r="C26" i="4"/>
  <c r="D26" i="4" s="1"/>
  <c r="E26" i="4" s="1"/>
  <c r="C25" i="4"/>
  <c r="D25" i="4" s="1"/>
  <c r="E25" i="4" s="1"/>
  <c r="C24" i="4"/>
  <c r="D24" i="4" s="1"/>
  <c r="E24" i="4" s="1"/>
  <c r="C23" i="4"/>
  <c r="D23" i="4" s="1"/>
  <c r="E23" i="4" s="1"/>
  <c r="C22" i="4"/>
  <c r="D22" i="4" s="1"/>
  <c r="E22" i="4" s="1"/>
  <c r="K26" i="5" l="1"/>
  <c r="L26" i="5" s="1"/>
  <c r="K25" i="5"/>
  <c r="L25" i="5" s="1"/>
  <c r="K24" i="5"/>
  <c r="L24" i="5" s="1"/>
  <c r="K23" i="5"/>
  <c r="L23" i="5" s="1"/>
  <c r="K22" i="5"/>
  <c r="L22" i="5" s="1"/>
  <c r="C33" i="5"/>
  <c r="D33" i="5" s="1"/>
  <c r="C32" i="5"/>
  <c r="D32" i="5" s="1"/>
  <c r="C31" i="5"/>
  <c r="D31" i="5" s="1"/>
  <c r="C30" i="5"/>
  <c r="D30" i="5" s="1"/>
  <c r="C29" i="5"/>
  <c r="D29" i="5" s="1"/>
  <c r="C26" i="5"/>
  <c r="D26" i="5" s="1"/>
  <c r="C25" i="5"/>
  <c r="D25" i="5" s="1"/>
  <c r="C24" i="5"/>
  <c r="D24" i="5" s="1"/>
  <c r="C23" i="5"/>
  <c r="D23" i="5" s="1"/>
  <c r="C22" i="5"/>
  <c r="D22" i="5" s="1"/>
  <c r="K26" i="6"/>
  <c r="K25" i="6"/>
  <c r="K24" i="6"/>
  <c r="K23" i="6"/>
  <c r="K22" i="6"/>
  <c r="C33" i="6"/>
  <c r="C32" i="6"/>
  <c r="C31" i="6"/>
  <c r="C30" i="6"/>
  <c r="C29" i="6"/>
  <c r="C28" i="6"/>
  <c r="C26" i="6"/>
  <c r="C25" i="6"/>
  <c r="C24" i="6"/>
  <c r="C23" i="6"/>
  <c r="C22" i="6"/>
  <c r="K33" i="1"/>
  <c r="K32" i="1"/>
  <c r="K31" i="1"/>
  <c r="K30" i="1"/>
  <c r="K29" i="1"/>
  <c r="L30" i="2" l="1"/>
  <c r="L30" i="4"/>
  <c r="L30" i="5"/>
  <c r="L30" i="3"/>
  <c r="K31" i="2"/>
  <c r="K31" i="5"/>
  <c r="K31" i="3"/>
  <c r="K31" i="4"/>
  <c r="K31" i="6"/>
  <c r="K32" i="3"/>
  <c r="K32" i="2"/>
  <c r="K32" i="4"/>
  <c r="K32" i="5"/>
  <c r="K32" i="6"/>
  <c r="K29" i="3"/>
  <c r="K29" i="2"/>
  <c r="K29" i="4"/>
  <c r="K33" i="3"/>
  <c r="K33" i="5"/>
  <c r="K33" i="2"/>
  <c r="K33" i="4"/>
  <c r="K33" i="6"/>
  <c r="K29" i="5"/>
  <c r="K29" i="6"/>
  <c r="K30" i="3"/>
  <c r="K30" i="2"/>
  <c r="K30" i="4"/>
  <c r="K30" i="5"/>
  <c r="K30" i="6"/>
  <c r="L33" i="4" l="1"/>
  <c r="L33" i="5"/>
  <c r="L33" i="2"/>
  <c r="L33" i="3"/>
  <c r="L31" i="4"/>
  <c r="L31" i="5"/>
  <c r="L31" i="3"/>
  <c r="L31" i="2"/>
  <c r="L29" i="3"/>
  <c r="L29" i="4"/>
  <c r="L29" i="2"/>
  <c r="L29" i="5"/>
  <c r="L32" i="4"/>
  <c r="L32" i="3"/>
  <c r="L32" i="2"/>
  <c r="L32" i="5"/>
  <c r="M30" i="4"/>
  <c r="M30" i="3"/>
  <c r="M30" i="2"/>
  <c r="N29" i="3" l="1"/>
  <c r="N29" i="2"/>
  <c r="M29" i="2"/>
  <c r="M29" i="4"/>
  <c r="M29" i="3"/>
  <c r="M31" i="3"/>
  <c r="M31" i="4"/>
  <c r="M31" i="2"/>
  <c r="N30" i="3"/>
  <c r="N30" i="2"/>
  <c r="M33" i="2"/>
  <c r="M33" i="4"/>
  <c r="M33" i="3"/>
  <c r="M32" i="3"/>
  <c r="M32" i="2"/>
  <c r="M32" i="4"/>
  <c r="N32" i="2" l="1"/>
  <c r="N32" i="3"/>
  <c r="O30" i="2"/>
  <c r="N33" i="3"/>
  <c r="N33" i="2"/>
  <c r="N31" i="3"/>
  <c r="N31" i="2"/>
  <c r="O29" i="2"/>
  <c r="O32" i="2" l="1"/>
  <c r="O31" i="2"/>
  <c r="O33" i="2"/>
</calcChain>
</file>

<file path=xl/sharedStrings.xml><?xml version="1.0" encoding="utf-8"?>
<sst xmlns="http://schemas.openxmlformats.org/spreadsheetml/2006/main" count="222" uniqueCount="42">
  <si>
    <t>Turn</t>
  </si>
  <si>
    <t>A</t>
  </si>
  <si>
    <t>B</t>
  </si>
  <si>
    <t>C</t>
  </si>
  <si>
    <t>D</t>
  </si>
  <si>
    <t>E</t>
  </si>
  <si>
    <t>Customer score</t>
  </si>
  <si>
    <t>Environmental score</t>
  </si>
  <si>
    <t>Financial score</t>
  </si>
  <si>
    <t>Combined score</t>
  </si>
  <si>
    <t>Round No.</t>
  </si>
  <si>
    <t>You can identify how well each team is doing in the different criteria (Financial; Environment; Customers) by refering to either the charts at the top or the tables at the bottom</t>
  </si>
  <si>
    <t>Round 1</t>
  </si>
  <si>
    <t>Round 2</t>
  </si>
  <si>
    <t>Round3</t>
  </si>
  <si>
    <t>Round 4</t>
  </si>
  <si>
    <t>Round 5</t>
  </si>
  <si>
    <t>Red</t>
  </si>
  <si>
    <t>Blue</t>
  </si>
  <si>
    <t>Green</t>
  </si>
  <si>
    <t>Orange</t>
  </si>
  <si>
    <t>Team</t>
  </si>
  <si>
    <t>Black</t>
  </si>
  <si>
    <t>MASTER SCORE SHEET</t>
  </si>
  <si>
    <t>It may be the case that one team wins the Financial criteria (ie more commercially minded); a different team wins the Environment criteria (ie more environmental awareness) and another team wins the Customer criteria (more customer aware)</t>
  </si>
  <si>
    <t>Welcome to the Green Hotel : Environmental Hospitality Game !</t>
  </si>
  <si>
    <t>The following instructions explain how the game can be played</t>
  </si>
  <si>
    <r>
      <rPr>
        <b/>
        <sz val="10"/>
        <color theme="1"/>
        <rFont val="Arial"/>
        <family val="2"/>
      </rPr>
      <t>Rounds</t>
    </r>
    <r>
      <rPr>
        <sz val="10"/>
        <color theme="1"/>
        <rFont val="Arial"/>
        <family val="2"/>
      </rPr>
      <t xml:space="preserve"> are denoted by numbers across the row (1-5). Although the game is set up for 5 rounds, it is possible to reduce or skip rounds. Just fill in the outcomes for the relevant round and ignore the column / round that you wish to skip.</t>
    </r>
  </si>
  <si>
    <t>Do not enter data on any other spreadsheet</t>
  </si>
  <si>
    <t>Combined total score</t>
  </si>
  <si>
    <t>Only enter data on this Master Score Sheet</t>
  </si>
  <si>
    <t>Note :</t>
  </si>
  <si>
    <r>
      <t>For each round enter the</t>
    </r>
    <r>
      <rPr>
        <b/>
        <sz val="10"/>
        <rFont val="Arial"/>
        <family val="2"/>
      </rPr>
      <t xml:space="preserve"> </t>
    </r>
    <r>
      <rPr>
        <b/>
        <i/>
        <sz val="10"/>
        <rFont val="Arial"/>
        <family val="2"/>
      </rPr>
      <t>number of the decision</t>
    </r>
    <r>
      <rPr>
        <sz val="10"/>
        <color theme="1"/>
        <rFont val="Arial"/>
        <family val="2"/>
      </rPr>
      <t xml:space="preserve"> made by each team. Only enter data on the Master Score Sheet. Do not enter data on any other sheet.</t>
    </r>
  </si>
  <si>
    <t>MASTER SCORE SHEET : THE GREEN HOTEL</t>
  </si>
  <si>
    <t xml:space="preserve">The overall winning team is indicated by reference to the 'Combined total' score. </t>
  </si>
  <si>
    <t>To reset the game, please delete all the data (team decisions) awarded to all the teams in each round on the 'Master Score Sheet' and the game will be reset and ready to go again. Please do not delete any other data.</t>
  </si>
  <si>
    <t>Enjoy!</t>
  </si>
  <si>
    <t>If you need to justify any of the scores, please refer to the sheet entitled 'The Green Hotel : How the scores were awarded'</t>
  </si>
  <si>
    <r>
      <t xml:space="preserve">Each </t>
    </r>
    <r>
      <rPr>
        <b/>
        <sz val="10"/>
        <color theme="1"/>
        <rFont val="Arial"/>
        <family val="2"/>
      </rPr>
      <t>team</t>
    </r>
    <r>
      <rPr>
        <sz val="10"/>
        <color theme="1"/>
        <rFont val="Arial"/>
        <family val="2"/>
      </rPr>
      <t xml:space="preserve"> is allocated a colour (Red; Blue; Green; Black or Orange). There are a maximum of 5 teams in this game, but it can be played with fewer, or even a single, team.</t>
    </r>
  </si>
  <si>
    <r>
      <t xml:space="preserve">The </t>
    </r>
    <r>
      <rPr>
        <b/>
        <sz val="10"/>
        <color theme="1"/>
        <rFont val="Arial"/>
        <family val="2"/>
      </rPr>
      <t>results</t>
    </r>
    <r>
      <rPr>
        <sz val="10"/>
        <color theme="1"/>
        <rFont val="Arial"/>
        <family val="2"/>
      </rPr>
      <t xml:space="preserve"> of the round and the current cumulative position of the teams will be displayed by clicking on the tab (below) for each round</t>
    </r>
  </si>
  <si>
    <t>More instructions can be found below or in</t>
  </si>
  <si>
    <t>the Facilitators Support Pack.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</si>
</sst>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x14ac:knownFonts="1">
    <font>
      <sz val="11"/>
      <color theme="1"/>
      <name val="Calibri"/>
      <family val="2"/>
      <scheme val="minor"/>
    </font>
    <font>
      <sz val="12"/>
      <color theme="1"/>
      <name val="Calibri"/>
      <family val="2"/>
      <scheme val="minor"/>
    </font>
    <font>
      <sz val="18"/>
      <color theme="1"/>
      <name val="Calibri"/>
      <family val="2"/>
      <scheme val="minor"/>
    </font>
    <font>
      <sz val="11"/>
      <color theme="1"/>
      <name val="Arial"/>
      <family val="2"/>
    </font>
    <font>
      <b/>
      <sz val="11"/>
      <color theme="1"/>
      <name val="Arial"/>
      <family val="2"/>
    </font>
    <font>
      <b/>
      <sz val="12"/>
      <color theme="1"/>
      <name val="Arial"/>
      <family val="2"/>
    </font>
    <font>
      <b/>
      <sz val="18"/>
      <color theme="1"/>
      <name val="Arial"/>
      <family val="2"/>
    </font>
    <font>
      <sz val="18"/>
      <color theme="1"/>
      <name val="Arial"/>
      <family val="2"/>
    </font>
    <font>
      <sz val="12"/>
      <color theme="1"/>
      <name val="Arial"/>
      <family val="2"/>
    </font>
    <font>
      <b/>
      <sz val="18"/>
      <color theme="0"/>
      <name val="Arial"/>
      <family val="2"/>
    </font>
    <font>
      <sz val="18"/>
      <color theme="0"/>
      <name val="Arial"/>
      <family val="2"/>
    </font>
    <font>
      <b/>
      <sz val="12"/>
      <color theme="0"/>
      <name val="Arial"/>
      <family val="2"/>
    </font>
    <font>
      <sz val="11"/>
      <color theme="0"/>
      <name val="Arial"/>
      <family val="2"/>
    </font>
    <font>
      <b/>
      <sz val="10"/>
      <color theme="1"/>
      <name val="Arial"/>
      <family val="2"/>
    </font>
    <font>
      <b/>
      <sz val="11"/>
      <color theme="0"/>
      <name val="Calibri"/>
      <family val="2"/>
      <scheme val="minor"/>
    </font>
    <font>
      <b/>
      <sz val="11"/>
      <color theme="1"/>
      <name val="Calibri"/>
      <family val="2"/>
      <scheme val="minor"/>
    </font>
    <font>
      <sz val="11"/>
      <color theme="0"/>
      <name val="Calibri"/>
      <family val="2"/>
      <scheme val="minor"/>
    </font>
    <font>
      <b/>
      <sz val="12"/>
      <color rgb="FFFF0000"/>
      <name val="Arial"/>
      <family val="2"/>
    </font>
    <font>
      <b/>
      <sz val="12"/>
      <color rgb="FF00B0F0"/>
      <name val="Arial"/>
      <family val="2"/>
    </font>
    <font>
      <b/>
      <sz val="12"/>
      <color theme="9" tint="0.39997558519241921"/>
      <name val="Arial"/>
      <family val="2"/>
    </font>
    <font>
      <b/>
      <sz val="12"/>
      <color rgb="FFFFC000"/>
      <name val="Arial"/>
      <family val="2"/>
    </font>
    <font>
      <b/>
      <sz val="12"/>
      <name val="Arial"/>
      <family val="2"/>
    </font>
    <font>
      <b/>
      <sz val="12"/>
      <color rgb="FF92D050"/>
      <name val="Arial"/>
      <family val="2"/>
    </font>
    <font>
      <b/>
      <sz val="12"/>
      <color theme="9" tint="-0.249977111117893"/>
      <name val="Arial"/>
      <family val="2"/>
    </font>
    <font>
      <sz val="10"/>
      <color theme="1"/>
      <name val="Arial"/>
      <family val="2"/>
    </font>
    <font>
      <sz val="11"/>
      <color theme="0" tint="-4.9989318521683403E-2"/>
      <name val="Calibri"/>
      <family val="2"/>
      <scheme val="minor"/>
    </font>
    <font>
      <b/>
      <sz val="11"/>
      <color theme="0" tint="-4.9989318521683403E-2"/>
      <name val="Calibri"/>
      <family val="2"/>
      <scheme val="minor"/>
    </font>
    <font>
      <b/>
      <sz val="14"/>
      <color theme="1"/>
      <name val="Calibri"/>
      <family val="2"/>
      <scheme val="minor"/>
    </font>
    <font>
      <i/>
      <sz val="11"/>
      <color theme="1"/>
      <name val="Calibri"/>
      <family val="2"/>
      <scheme val="minor"/>
    </font>
    <font>
      <i/>
      <sz val="11"/>
      <color theme="0"/>
      <name val="Calibri"/>
      <family val="2"/>
      <scheme val="minor"/>
    </font>
    <font>
      <b/>
      <sz val="10"/>
      <name val="Arial"/>
      <family val="2"/>
    </font>
    <font>
      <b/>
      <i/>
      <sz val="10"/>
      <name val="Arial"/>
      <family val="2"/>
    </font>
    <font>
      <b/>
      <sz val="18"/>
      <color theme="9"/>
      <name val="Arial"/>
      <family val="2"/>
    </font>
    <font>
      <sz val="11"/>
      <color rgb="FFFF000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bgColor indexed="64"/>
      </patternFill>
    </fill>
    <fill>
      <patternFill patternType="solid">
        <fgColor rgb="FFFF0000"/>
        <bgColor indexed="64"/>
      </patternFill>
    </fill>
    <fill>
      <patternFill patternType="solid">
        <fgColor theme="4" tint="0.59999389629810485"/>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9999"/>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s>
  <cellStyleXfs count="1">
    <xf numFmtId="0" fontId="0" fillId="0" borderId="0"/>
  </cellStyleXfs>
  <cellXfs count="270">
    <xf numFmtId="0" fontId="0" fillId="0" borderId="0" xfId="0"/>
    <xf numFmtId="0" fontId="0" fillId="2" borderId="1" xfId="0" applyFill="1" applyBorder="1"/>
    <xf numFmtId="0" fontId="0" fillId="3" borderId="1" xfId="0" applyFill="1" applyBorder="1"/>
    <xf numFmtId="0" fontId="0" fillId="4" borderId="1" xfId="0" applyFill="1" applyBorder="1"/>
    <xf numFmtId="0" fontId="0" fillId="5" borderId="1" xfId="0" applyFill="1" applyBorder="1"/>
    <xf numFmtId="164" fontId="0" fillId="5" borderId="1" xfId="0" applyNumberFormat="1" applyFill="1" applyBorder="1"/>
    <xf numFmtId="0" fontId="1" fillId="0" borderId="0" xfId="0" applyFont="1"/>
    <xf numFmtId="0" fontId="2" fillId="0" borderId="0" xfId="0" applyFont="1"/>
    <xf numFmtId="0" fontId="1" fillId="0" borderId="0" xfId="0" applyFont="1" applyAlignment="1">
      <alignment vertical="center"/>
    </xf>
    <xf numFmtId="0" fontId="3" fillId="0" borderId="0" xfId="0" applyFont="1"/>
    <xf numFmtId="0" fontId="4" fillId="0" borderId="0" xfId="0" applyFont="1" applyAlignment="1">
      <alignment horizontal="center" vertical="center"/>
    </xf>
    <xf numFmtId="0" fontId="6" fillId="0" borderId="0" xfId="0" applyFont="1"/>
    <xf numFmtId="0" fontId="7" fillId="0" borderId="0" xfId="0" applyFont="1"/>
    <xf numFmtId="0" fontId="8" fillId="0" borderId="0" xfId="0" applyFont="1" applyAlignment="1">
      <alignment vertical="center"/>
    </xf>
    <xf numFmtId="0" fontId="3" fillId="9" borderId="1" xfId="0" applyFont="1" applyFill="1" applyBorder="1" applyAlignment="1">
      <alignment horizontal="center" vertical="center"/>
    </xf>
    <xf numFmtId="0" fontId="3" fillId="7" borderId="1" xfId="0" applyFont="1" applyFill="1" applyBorder="1" applyAlignment="1">
      <alignment horizontal="center" vertical="center"/>
    </xf>
    <xf numFmtId="0" fontId="6" fillId="8" borderId="2" xfId="0" applyFont="1" applyFill="1" applyBorder="1"/>
    <xf numFmtId="0" fontId="9" fillId="8" borderId="0" xfId="0" applyFont="1" applyFill="1" applyBorder="1"/>
    <xf numFmtId="0" fontId="10" fillId="8" borderId="0" xfId="0" applyFont="1" applyFill="1" applyBorder="1"/>
    <xf numFmtId="0" fontId="11" fillId="8" borderId="0" xfId="0" applyFont="1" applyFill="1" applyBorder="1" applyAlignment="1">
      <alignment vertical="center"/>
    </xf>
    <xf numFmtId="0" fontId="11" fillId="8" borderId="0" xfId="0" applyFont="1" applyFill="1" applyBorder="1" applyAlignment="1">
      <alignment horizontal="center" vertical="center"/>
    </xf>
    <xf numFmtId="0" fontId="3" fillId="6" borderId="1" xfId="0" applyFont="1" applyFill="1" applyBorder="1" applyAlignment="1">
      <alignment horizontal="center" vertical="center"/>
    </xf>
    <xf numFmtId="0" fontId="12" fillId="8" borderId="0" xfId="0" applyFont="1" applyFill="1" applyBorder="1" applyAlignment="1">
      <alignment horizontal="center" vertical="center"/>
    </xf>
    <xf numFmtId="164" fontId="12" fillId="8" borderId="0" xfId="0" applyNumberFormat="1" applyFont="1" applyFill="1" applyBorder="1"/>
    <xf numFmtId="164" fontId="3" fillId="8" borderId="1" xfId="0" applyNumberFormat="1" applyFont="1" applyFill="1" applyBorder="1" applyAlignment="1">
      <alignment horizontal="center" vertical="center"/>
    </xf>
    <xf numFmtId="0" fontId="3" fillId="9" borderId="8" xfId="0" applyFont="1" applyFill="1" applyBorder="1" applyAlignment="1">
      <alignment horizontal="center" vertical="center"/>
    </xf>
    <xf numFmtId="0" fontId="3" fillId="9" borderId="9" xfId="0" applyFont="1" applyFill="1" applyBorder="1" applyAlignment="1">
      <alignment horizontal="center" vertical="center"/>
    </xf>
    <xf numFmtId="0" fontId="5" fillId="9" borderId="11"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9" xfId="0" applyFont="1" applyFill="1" applyBorder="1" applyAlignment="1">
      <alignment horizontal="center" vertical="center"/>
    </xf>
    <xf numFmtId="0" fontId="5" fillId="6" borderId="11"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3" fillId="7" borderId="8" xfId="0" applyFont="1" applyFill="1" applyBorder="1" applyAlignment="1">
      <alignment horizontal="center" vertical="center"/>
    </xf>
    <xf numFmtId="0" fontId="3" fillId="7" borderId="9" xfId="0" applyFont="1" applyFill="1" applyBorder="1" applyAlignment="1">
      <alignment horizontal="center" vertical="center"/>
    </xf>
    <xf numFmtId="0" fontId="5" fillId="7" borderId="11"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4" xfId="0" applyFont="1" applyFill="1" applyBorder="1" applyAlignment="1">
      <alignment horizontal="center" vertical="center"/>
    </xf>
    <xf numFmtId="0" fontId="3" fillId="9" borderId="14" xfId="0" applyFont="1" applyFill="1" applyBorder="1" applyAlignment="1">
      <alignment horizontal="center" vertical="center"/>
    </xf>
    <xf numFmtId="0" fontId="3" fillId="6" borderId="14" xfId="0" applyFont="1" applyFill="1" applyBorder="1" applyAlignment="1">
      <alignment horizontal="center" vertical="center"/>
    </xf>
    <xf numFmtId="0" fontId="3" fillId="7" borderId="14" xfId="0" applyFont="1" applyFill="1" applyBorder="1" applyAlignment="1">
      <alignment horizontal="center" vertical="center"/>
    </xf>
    <xf numFmtId="164" fontId="3" fillId="8" borderId="8" xfId="0" applyNumberFormat="1" applyFont="1" applyFill="1" applyBorder="1" applyAlignment="1">
      <alignment horizontal="center" vertical="center"/>
    </xf>
    <xf numFmtId="1" fontId="3" fillId="8" borderId="1" xfId="0" applyNumberFormat="1" applyFont="1" applyFill="1" applyBorder="1" applyAlignment="1">
      <alignment horizontal="center" vertical="center"/>
    </xf>
    <xf numFmtId="1" fontId="3" fillId="8" borderId="14" xfId="0" applyNumberFormat="1" applyFont="1" applyFill="1" applyBorder="1" applyAlignment="1">
      <alignment horizontal="center" vertical="center"/>
    </xf>
    <xf numFmtId="1" fontId="3" fillId="8" borderId="8" xfId="0" applyNumberFormat="1" applyFont="1" applyFill="1" applyBorder="1" applyAlignment="1">
      <alignment horizontal="center" vertical="center"/>
    </xf>
    <xf numFmtId="0" fontId="5" fillId="6" borderId="15" xfId="0" applyFont="1" applyFill="1" applyBorder="1" applyAlignment="1">
      <alignment vertical="center"/>
    </xf>
    <xf numFmtId="0" fontId="5" fillId="9" borderId="15" xfId="0" applyFont="1" applyFill="1" applyBorder="1" applyAlignment="1">
      <alignment vertical="center"/>
    </xf>
    <xf numFmtId="0" fontId="5" fillId="7" borderId="15" xfId="0" applyFont="1" applyFill="1" applyBorder="1" applyAlignment="1">
      <alignment vertical="center"/>
    </xf>
    <xf numFmtId="0" fontId="15" fillId="0" borderId="0" xfId="0" applyFont="1"/>
    <xf numFmtId="0" fontId="4" fillId="0" borderId="0" xfId="0" applyFont="1"/>
    <xf numFmtId="0" fontId="14" fillId="0" borderId="0" xfId="0" applyFont="1"/>
    <xf numFmtId="0" fontId="16" fillId="0" borderId="0" xfId="0" applyFont="1"/>
    <xf numFmtId="0" fontId="5" fillId="10" borderId="0" xfId="0" applyFont="1" applyFill="1" applyBorder="1" applyAlignment="1">
      <alignment horizontal="center" vertical="center"/>
    </xf>
    <xf numFmtId="0" fontId="8" fillId="10" borderId="27" xfId="0" applyFont="1" applyFill="1" applyBorder="1" applyAlignment="1">
      <alignment horizontal="center" vertical="center"/>
    </xf>
    <xf numFmtId="0" fontId="0" fillId="10" borderId="34" xfId="0" applyFill="1" applyBorder="1"/>
    <xf numFmtId="0" fontId="0" fillId="10" borderId="0" xfId="0" applyFill="1" applyBorder="1"/>
    <xf numFmtId="0" fontId="0" fillId="10" borderId="35" xfId="0" applyFill="1" applyBorder="1"/>
    <xf numFmtId="0" fontId="8" fillId="10" borderId="31" xfId="0" applyFont="1" applyFill="1" applyBorder="1" applyAlignment="1">
      <alignment horizontal="center" vertical="center"/>
    </xf>
    <xf numFmtId="1" fontId="3" fillId="9" borderId="3" xfId="0" applyNumberFormat="1" applyFont="1" applyFill="1" applyBorder="1" applyAlignment="1">
      <alignment horizontal="center" vertical="center"/>
    </xf>
    <xf numFmtId="1" fontId="3" fillId="9" borderId="4" xfId="0" applyNumberFormat="1" applyFont="1" applyFill="1" applyBorder="1" applyAlignment="1">
      <alignment horizontal="center" vertical="center"/>
    </xf>
    <xf numFmtId="0" fontId="17" fillId="9" borderId="10" xfId="0" applyFont="1" applyFill="1" applyBorder="1" applyAlignment="1">
      <alignment horizontal="center" vertical="center"/>
    </xf>
    <xf numFmtId="0" fontId="18" fillId="9" borderId="11" xfId="0" applyFont="1" applyFill="1" applyBorder="1" applyAlignment="1">
      <alignment horizontal="center" vertical="center"/>
    </xf>
    <xf numFmtId="0" fontId="22" fillId="9" borderId="11" xfId="0" applyFont="1" applyFill="1" applyBorder="1" applyAlignment="1">
      <alignment horizontal="center" vertical="center"/>
    </xf>
    <xf numFmtId="0" fontId="20" fillId="9" borderId="12" xfId="0" applyFont="1" applyFill="1" applyBorder="1" applyAlignment="1">
      <alignment horizontal="center" vertical="center"/>
    </xf>
    <xf numFmtId="0" fontId="17" fillId="7" borderId="10" xfId="0" applyFont="1" applyFill="1" applyBorder="1" applyAlignment="1">
      <alignment horizontal="center" vertical="center"/>
    </xf>
    <xf numFmtId="0" fontId="18"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0" fillId="7" borderId="12" xfId="0" applyFont="1" applyFill="1" applyBorder="1" applyAlignment="1">
      <alignment horizontal="center" vertical="center"/>
    </xf>
    <xf numFmtId="0" fontId="17" fillId="6" borderId="10" xfId="0" applyFont="1" applyFill="1" applyBorder="1" applyAlignment="1">
      <alignment horizontal="center" vertical="center"/>
    </xf>
    <xf numFmtId="0" fontId="18" fillId="6" borderId="11" xfId="0" applyFont="1" applyFill="1" applyBorder="1" applyAlignment="1">
      <alignment horizontal="center" vertical="center"/>
    </xf>
    <xf numFmtId="0" fontId="22" fillId="6" borderId="11" xfId="0" applyFont="1" applyFill="1" applyBorder="1" applyAlignment="1">
      <alignment horizontal="center" vertical="center"/>
    </xf>
    <xf numFmtId="0" fontId="20" fillId="6" borderId="12" xfId="0" applyFont="1" applyFill="1" applyBorder="1" applyAlignment="1">
      <alignment horizontal="center" vertical="center"/>
    </xf>
    <xf numFmtId="0" fontId="18" fillId="8" borderId="34" xfId="0" applyFont="1" applyFill="1" applyBorder="1" applyAlignment="1">
      <alignment horizontal="left" vertical="center"/>
    </xf>
    <xf numFmtId="0" fontId="19" fillId="8" borderId="34" xfId="0" applyFont="1" applyFill="1" applyBorder="1" applyAlignment="1">
      <alignment horizontal="left" vertical="center"/>
    </xf>
    <xf numFmtId="0" fontId="5" fillId="8" borderId="34" xfId="0" applyFont="1" applyFill="1" applyBorder="1" applyAlignment="1">
      <alignment horizontal="left" vertical="center"/>
    </xf>
    <xf numFmtId="0" fontId="4" fillId="9" borderId="39" xfId="0" applyFont="1" applyFill="1" applyBorder="1" applyAlignment="1">
      <alignment horizontal="center" vertical="center"/>
    </xf>
    <xf numFmtId="0" fontId="4" fillId="9" borderId="5" xfId="0" applyFont="1" applyFill="1" applyBorder="1" applyAlignment="1">
      <alignment horizontal="center" vertical="center"/>
    </xf>
    <xf numFmtId="0" fontId="4" fillId="9" borderId="40" xfId="0" applyFont="1" applyFill="1" applyBorder="1" applyAlignment="1">
      <alignment horizontal="center" vertical="center"/>
    </xf>
    <xf numFmtId="0" fontId="3" fillId="7" borderId="38" xfId="0" applyFont="1" applyFill="1" applyBorder="1" applyAlignment="1">
      <alignment horizontal="center" vertical="center"/>
    </xf>
    <xf numFmtId="0" fontId="4" fillId="7" borderId="39" xfId="0" applyFont="1" applyFill="1" applyBorder="1" applyAlignment="1">
      <alignment horizontal="center" vertical="center"/>
    </xf>
    <xf numFmtId="0" fontId="4" fillId="7" borderId="5" xfId="0" applyFont="1" applyFill="1" applyBorder="1" applyAlignment="1">
      <alignment horizontal="center" vertical="center"/>
    </xf>
    <xf numFmtId="0" fontId="4" fillId="7" borderId="40" xfId="0" applyFont="1" applyFill="1" applyBorder="1" applyAlignment="1">
      <alignment horizontal="center" vertical="center"/>
    </xf>
    <xf numFmtId="0" fontId="4" fillId="6" borderId="39" xfId="0" applyFont="1" applyFill="1" applyBorder="1" applyAlignment="1">
      <alignment horizontal="center" vertical="center"/>
    </xf>
    <xf numFmtId="0" fontId="4" fillId="6" borderId="5" xfId="0" applyFont="1" applyFill="1" applyBorder="1" applyAlignment="1">
      <alignment horizontal="center" vertical="center"/>
    </xf>
    <xf numFmtId="0" fontId="4" fillId="6" borderId="40" xfId="0" applyFont="1" applyFill="1" applyBorder="1" applyAlignment="1">
      <alignment horizontal="center" vertical="center"/>
    </xf>
    <xf numFmtId="0" fontId="4" fillId="8" borderId="39" xfId="0" applyFont="1" applyFill="1" applyBorder="1" applyAlignment="1">
      <alignment horizontal="center" vertical="center"/>
    </xf>
    <xf numFmtId="1" fontId="4" fillId="8" borderId="5" xfId="0" applyNumberFormat="1" applyFont="1" applyFill="1" applyBorder="1" applyAlignment="1">
      <alignment horizontal="center" vertical="center"/>
    </xf>
    <xf numFmtId="1" fontId="4" fillId="8" borderId="40" xfId="0" applyNumberFormat="1" applyFont="1" applyFill="1" applyBorder="1" applyAlignment="1">
      <alignment horizontal="center" vertical="center"/>
    </xf>
    <xf numFmtId="0" fontId="17" fillId="8" borderId="32" xfId="0" applyFont="1" applyFill="1" applyBorder="1" applyAlignment="1">
      <alignment horizontal="left" vertical="center"/>
    </xf>
    <xf numFmtId="1" fontId="3" fillId="8" borderId="18" xfId="0" applyNumberFormat="1" applyFont="1" applyFill="1" applyBorder="1" applyAlignment="1">
      <alignment horizontal="center" vertical="center"/>
    </xf>
    <xf numFmtId="1" fontId="3" fillId="8" borderId="41" xfId="0" applyNumberFormat="1" applyFont="1" applyFill="1" applyBorder="1" applyAlignment="1">
      <alignment horizontal="center" vertical="center"/>
    </xf>
    <xf numFmtId="0" fontId="20" fillId="8" borderId="36" xfId="0" applyFont="1" applyFill="1" applyBorder="1" applyAlignment="1">
      <alignment horizontal="left" vertical="center"/>
    </xf>
    <xf numFmtId="1" fontId="3" fillId="8" borderId="23" xfId="0" applyNumberFormat="1" applyFont="1" applyFill="1" applyBorder="1" applyAlignment="1">
      <alignment horizontal="center" vertical="center"/>
    </xf>
    <xf numFmtId="1" fontId="3" fillId="8" borderId="42" xfId="0" applyNumberFormat="1" applyFont="1" applyFill="1" applyBorder="1" applyAlignment="1">
      <alignment horizontal="center" vertical="center"/>
    </xf>
    <xf numFmtId="0" fontId="3" fillId="7" borderId="17"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41" xfId="0" applyFont="1" applyFill="1" applyBorder="1" applyAlignment="1">
      <alignment horizontal="center" vertical="center"/>
    </xf>
    <xf numFmtId="0" fontId="3" fillId="7" borderId="20" xfId="0" applyFont="1" applyFill="1" applyBorder="1" applyAlignment="1">
      <alignment horizontal="center" vertical="center"/>
    </xf>
    <xf numFmtId="0" fontId="3" fillId="7" borderId="22" xfId="0" applyFont="1" applyFill="1" applyBorder="1" applyAlignment="1">
      <alignment horizontal="center" vertical="center"/>
    </xf>
    <xf numFmtId="0" fontId="3" fillId="7" borderId="23" xfId="0" applyFont="1" applyFill="1" applyBorder="1" applyAlignment="1">
      <alignment horizontal="center" vertical="center"/>
    </xf>
    <xf numFmtId="0" fontId="3" fillId="7" borderId="42" xfId="0" applyFont="1" applyFill="1" applyBorder="1" applyAlignment="1">
      <alignment horizontal="center" vertical="center"/>
    </xf>
    <xf numFmtId="0" fontId="3" fillId="9" borderId="17" xfId="0" applyFont="1" applyFill="1" applyBorder="1" applyAlignment="1">
      <alignment horizontal="center" vertical="center"/>
    </xf>
    <xf numFmtId="0" fontId="3" fillId="9" borderId="18" xfId="0" applyFont="1" applyFill="1" applyBorder="1" applyAlignment="1">
      <alignment horizontal="center" vertical="center"/>
    </xf>
    <xf numFmtId="0" fontId="3" fillId="9" borderId="41" xfId="0" applyFont="1" applyFill="1" applyBorder="1" applyAlignment="1">
      <alignment horizontal="center" vertical="center"/>
    </xf>
    <xf numFmtId="0" fontId="3" fillId="9" borderId="20" xfId="0" applyFont="1" applyFill="1" applyBorder="1" applyAlignment="1">
      <alignment horizontal="center" vertical="center"/>
    </xf>
    <xf numFmtId="0" fontId="3" fillId="9" borderId="22" xfId="0" applyFont="1" applyFill="1" applyBorder="1" applyAlignment="1">
      <alignment horizontal="center" vertical="center"/>
    </xf>
    <xf numFmtId="0" fontId="3" fillId="9" borderId="23" xfId="0" applyFont="1" applyFill="1" applyBorder="1" applyAlignment="1">
      <alignment horizontal="center" vertical="center"/>
    </xf>
    <xf numFmtId="0" fontId="3" fillId="9" borderId="4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41" xfId="0" applyFont="1" applyFill="1" applyBorder="1" applyAlignment="1">
      <alignment horizontal="center" vertical="center"/>
    </xf>
    <xf numFmtId="0" fontId="3" fillId="6" borderId="20" xfId="0" applyFont="1" applyFill="1" applyBorder="1" applyAlignment="1">
      <alignment horizontal="center" vertical="center"/>
    </xf>
    <xf numFmtId="0" fontId="3" fillId="6" borderId="22" xfId="0" applyFont="1" applyFill="1" applyBorder="1" applyAlignment="1">
      <alignment horizontal="center" vertical="center"/>
    </xf>
    <xf numFmtId="0" fontId="3" fillId="6" borderId="23" xfId="0" applyFont="1" applyFill="1" applyBorder="1" applyAlignment="1">
      <alignment horizontal="center" vertical="center"/>
    </xf>
    <xf numFmtId="0" fontId="3" fillId="6" borderId="42" xfId="0" applyFont="1" applyFill="1" applyBorder="1" applyAlignment="1">
      <alignment horizontal="center" vertical="center"/>
    </xf>
    <xf numFmtId="1" fontId="3" fillId="8" borderId="17" xfId="0" applyNumberFormat="1" applyFont="1" applyFill="1" applyBorder="1" applyAlignment="1">
      <alignment horizontal="center" vertical="center"/>
    </xf>
    <xf numFmtId="1" fontId="3" fillId="8" borderId="19" xfId="0" applyNumberFormat="1" applyFont="1" applyFill="1" applyBorder="1" applyAlignment="1">
      <alignment horizontal="center" vertical="center"/>
    </xf>
    <xf numFmtId="1" fontId="3" fillId="8" borderId="20" xfId="0" applyNumberFormat="1" applyFont="1" applyFill="1" applyBorder="1" applyAlignment="1">
      <alignment horizontal="center" vertical="center"/>
    </xf>
    <xf numFmtId="1" fontId="3" fillId="8" borderId="21" xfId="0" applyNumberFormat="1" applyFont="1" applyFill="1" applyBorder="1" applyAlignment="1">
      <alignment horizontal="center" vertical="center"/>
    </xf>
    <xf numFmtId="1" fontId="3" fillId="8" borderId="22" xfId="0" applyNumberFormat="1" applyFont="1" applyFill="1" applyBorder="1" applyAlignment="1">
      <alignment horizontal="center" vertical="center"/>
    </xf>
    <xf numFmtId="1" fontId="3" fillId="8" borderId="24" xfId="0" applyNumberFormat="1" applyFont="1" applyFill="1" applyBorder="1" applyAlignment="1">
      <alignment horizontal="center" vertical="center"/>
    </xf>
    <xf numFmtId="0" fontId="4" fillId="6" borderId="43" xfId="0" applyFont="1" applyFill="1" applyBorder="1" applyAlignment="1">
      <alignment horizontal="center" vertical="center"/>
    </xf>
    <xf numFmtId="0" fontId="4" fillId="9" borderId="43" xfId="0" applyFont="1" applyFill="1" applyBorder="1" applyAlignment="1">
      <alignment horizontal="center" vertical="center"/>
    </xf>
    <xf numFmtId="0" fontId="4" fillId="7" borderId="43" xfId="0" applyFont="1" applyFill="1" applyBorder="1" applyAlignment="1">
      <alignment horizontal="center" vertical="center"/>
    </xf>
    <xf numFmtId="0" fontId="4" fillId="8" borderId="43" xfId="0" applyFont="1" applyFill="1" applyBorder="1" applyAlignment="1">
      <alignment horizontal="center" vertical="center"/>
    </xf>
    <xf numFmtId="0" fontId="3" fillId="9" borderId="44" xfId="0" applyFont="1" applyFill="1" applyBorder="1" applyAlignment="1">
      <alignment horizontal="center" vertical="center"/>
    </xf>
    <xf numFmtId="0" fontId="3" fillId="9" borderId="45" xfId="0" applyFont="1" applyFill="1" applyBorder="1" applyAlignment="1">
      <alignment horizontal="center" vertical="center"/>
    </xf>
    <xf numFmtId="0" fontId="3" fillId="9" borderId="46" xfId="0" applyFont="1" applyFill="1" applyBorder="1" applyAlignment="1">
      <alignment horizontal="center" vertical="center"/>
    </xf>
    <xf numFmtId="0" fontId="3" fillId="7" borderId="44" xfId="0" applyFont="1" applyFill="1" applyBorder="1" applyAlignment="1">
      <alignment horizontal="center" vertical="center"/>
    </xf>
    <xf numFmtId="0" fontId="3" fillId="7" borderId="45" xfId="0" applyFont="1" applyFill="1" applyBorder="1" applyAlignment="1">
      <alignment horizontal="center" vertical="center"/>
    </xf>
    <xf numFmtId="0" fontId="3" fillId="7" borderId="46" xfId="0" applyFont="1" applyFill="1" applyBorder="1" applyAlignment="1">
      <alignment horizontal="center" vertical="center"/>
    </xf>
    <xf numFmtId="164" fontId="3" fillId="8" borderId="44" xfId="0" applyNumberFormat="1" applyFont="1" applyFill="1" applyBorder="1" applyAlignment="1">
      <alignment horizontal="center" vertical="center"/>
    </xf>
    <xf numFmtId="164" fontId="3" fillId="8" borderId="45" xfId="0" applyNumberFormat="1" applyFont="1" applyFill="1" applyBorder="1" applyAlignment="1">
      <alignment horizontal="center" vertical="center"/>
    </xf>
    <xf numFmtId="164" fontId="3" fillId="8" borderId="46" xfId="0" applyNumberFormat="1" applyFont="1" applyFill="1" applyBorder="1" applyAlignment="1">
      <alignment horizontal="center" vertical="center"/>
    </xf>
    <xf numFmtId="0" fontId="3" fillId="6" borderId="44" xfId="0" applyFont="1" applyFill="1" applyBorder="1" applyAlignment="1">
      <alignment horizontal="center" vertical="center"/>
    </xf>
    <xf numFmtId="0" fontId="3" fillId="6" borderId="45" xfId="0" applyFont="1" applyFill="1" applyBorder="1" applyAlignment="1">
      <alignment horizontal="center" vertical="center"/>
    </xf>
    <xf numFmtId="0" fontId="3" fillId="6" borderId="46" xfId="0" applyFont="1" applyFill="1" applyBorder="1" applyAlignment="1">
      <alignment horizontal="center" vertical="center"/>
    </xf>
    <xf numFmtId="0" fontId="4" fillId="6" borderId="47" xfId="0" applyFont="1" applyFill="1" applyBorder="1" applyAlignment="1">
      <alignment horizontal="center" vertical="center"/>
    </xf>
    <xf numFmtId="0" fontId="4" fillId="6" borderId="6" xfId="0" applyFont="1" applyFill="1" applyBorder="1" applyAlignment="1">
      <alignment horizontal="center" vertical="center"/>
    </xf>
    <xf numFmtId="0" fontId="4" fillId="9" borderId="47" xfId="0" applyFont="1" applyFill="1" applyBorder="1" applyAlignment="1">
      <alignment horizontal="center" vertical="center"/>
    </xf>
    <xf numFmtId="0" fontId="4" fillId="9" borderId="6" xfId="0" applyFont="1" applyFill="1" applyBorder="1" applyAlignment="1">
      <alignment horizontal="center" vertical="center"/>
    </xf>
    <xf numFmtId="0" fontId="4" fillId="7" borderId="47" xfId="0" applyFont="1" applyFill="1" applyBorder="1" applyAlignment="1">
      <alignment horizontal="center" vertical="center"/>
    </xf>
    <xf numFmtId="0" fontId="4" fillId="7" borderId="6" xfId="0" applyFont="1" applyFill="1" applyBorder="1" applyAlignment="1">
      <alignment horizontal="center" vertical="center"/>
    </xf>
    <xf numFmtId="0" fontId="4" fillId="8" borderId="47" xfId="0" applyFont="1" applyFill="1" applyBorder="1" applyAlignment="1">
      <alignment horizontal="center" vertical="center"/>
    </xf>
    <xf numFmtId="0" fontId="4" fillId="8" borderId="6" xfId="0" applyFont="1" applyFill="1" applyBorder="1" applyAlignment="1">
      <alignment horizontal="center" vertical="center"/>
    </xf>
    <xf numFmtId="0" fontId="3" fillId="9" borderId="25" xfId="0" applyFont="1" applyFill="1" applyBorder="1" applyAlignment="1">
      <alignment horizontal="center" vertical="center"/>
    </xf>
    <xf numFmtId="0" fontId="3" fillId="9" borderId="19" xfId="0" applyFont="1" applyFill="1" applyBorder="1" applyAlignment="1">
      <alignment horizontal="center" vertical="center"/>
    </xf>
    <xf numFmtId="0" fontId="3" fillId="9" borderId="21" xfId="0" applyFont="1" applyFill="1" applyBorder="1" applyAlignment="1">
      <alignment horizontal="center" vertical="center"/>
    </xf>
    <xf numFmtId="0" fontId="3" fillId="9" borderId="24"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1" xfId="0" applyFont="1" applyFill="1" applyBorder="1" applyAlignment="1">
      <alignment horizontal="center" vertical="center"/>
    </xf>
    <xf numFmtId="0" fontId="3" fillId="6" borderId="24" xfId="0" applyFont="1" applyFill="1" applyBorder="1" applyAlignment="1">
      <alignment horizontal="center" vertical="center"/>
    </xf>
    <xf numFmtId="0" fontId="3" fillId="7" borderId="25"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1" xfId="0" applyFont="1" applyFill="1" applyBorder="1" applyAlignment="1">
      <alignment horizontal="center" vertical="center"/>
    </xf>
    <xf numFmtId="0" fontId="3" fillId="7" borderId="24" xfId="0" applyFont="1" applyFill="1" applyBorder="1" applyAlignment="1">
      <alignment horizontal="center" vertical="center"/>
    </xf>
    <xf numFmtId="164" fontId="3" fillId="8" borderId="25" xfId="0" applyNumberFormat="1" applyFont="1" applyFill="1" applyBorder="1" applyAlignment="1">
      <alignment horizontal="center" vertical="center"/>
    </xf>
    <xf numFmtId="164" fontId="3" fillId="8" borderId="19" xfId="0" applyNumberFormat="1" applyFont="1" applyFill="1" applyBorder="1" applyAlignment="1">
      <alignment horizontal="center" vertical="center"/>
    </xf>
    <xf numFmtId="164" fontId="3" fillId="8" borderId="21" xfId="0" applyNumberFormat="1" applyFont="1" applyFill="1" applyBorder="1" applyAlignment="1">
      <alignment horizontal="center" vertical="center"/>
    </xf>
    <xf numFmtId="164" fontId="3" fillId="8" borderId="9" xfId="0" applyNumberFormat="1" applyFont="1" applyFill="1" applyBorder="1" applyAlignment="1">
      <alignment horizontal="center" vertical="center"/>
    </xf>
    <xf numFmtId="164" fontId="3" fillId="8" borderId="24" xfId="0" applyNumberFormat="1" applyFont="1" applyFill="1" applyBorder="1" applyAlignment="1">
      <alignment horizontal="center" vertical="center"/>
    </xf>
    <xf numFmtId="0" fontId="17" fillId="8" borderId="26" xfId="0" applyFont="1" applyFill="1" applyBorder="1" applyAlignment="1">
      <alignment horizontal="left" vertical="center"/>
    </xf>
    <xf numFmtId="0" fontId="18" fillId="8" borderId="29" xfId="0" applyFont="1" applyFill="1" applyBorder="1" applyAlignment="1">
      <alignment horizontal="left" vertical="center"/>
    </xf>
    <xf numFmtId="0" fontId="19" fillId="8" borderId="29" xfId="0" applyFont="1" applyFill="1" applyBorder="1" applyAlignment="1">
      <alignment horizontal="left" vertical="center"/>
    </xf>
    <xf numFmtId="0" fontId="5" fillId="8" borderId="29" xfId="0" applyFont="1" applyFill="1" applyBorder="1" applyAlignment="1">
      <alignment horizontal="left" vertical="center"/>
    </xf>
    <xf numFmtId="0" fontId="20" fillId="8" borderId="30" xfId="0" applyFont="1" applyFill="1" applyBorder="1" applyAlignment="1">
      <alignment horizontal="left" vertical="center"/>
    </xf>
    <xf numFmtId="1" fontId="4" fillId="8" borderId="47" xfId="0" applyNumberFormat="1" applyFont="1" applyFill="1" applyBorder="1" applyAlignment="1">
      <alignment horizontal="center" vertical="center"/>
    </xf>
    <xf numFmtId="1" fontId="4" fillId="8" borderId="6" xfId="0" applyNumberFormat="1" applyFont="1" applyFill="1" applyBorder="1" applyAlignment="1">
      <alignment horizontal="center" vertical="center"/>
    </xf>
    <xf numFmtId="0" fontId="17" fillId="6" borderId="13" xfId="0" applyFont="1" applyFill="1" applyBorder="1" applyAlignment="1">
      <alignment horizontal="center" vertical="center"/>
    </xf>
    <xf numFmtId="1" fontId="3" fillId="8" borderId="25" xfId="0" applyNumberFormat="1" applyFont="1" applyFill="1" applyBorder="1" applyAlignment="1">
      <alignment horizontal="center" vertical="center"/>
    </xf>
    <xf numFmtId="1" fontId="3" fillId="8" borderId="9" xfId="0" applyNumberFormat="1" applyFont="1" applyFill="1" applyBorder="1" applyAlignment="1">
      <alignment horizontal="center" vertical="center"/>
    </xf>
    <xf numFmtId="0" fontId="3" fillId="7" borderId="48" xfId="0" applyFont="1" applyFill="1" applyBorder="1" applyAlignment="1">
      <alignment horizontal="center" vertical="center"/>
    </xf>
    <xf numFmtId="0" fontId="3" fillId="7" borderId="49" xfId="0" applyFont="1" applyFill="1" applyBorder="1" applyAlignment="1">
      <alignment horizontal="center" vertical="center"/>
    </xf>
    <xf numFmtId="0" fontId="3" fillId="7" borderId="50" xfId="0" applyFont="1" applyFill="1" applyBorder="1" applyAlignment="1">
      <alignment horizontal="center" vertical="center"/>
    </xf>
    <xf numFmtId="1" fontId="3" fillId="8" borderId="48" xfId="0" applyNumberFormat="1" applyFont="1" applyFill="1" applyBorder="1" applyAlignment="1">
      <alignment horizontal="center" vertical="center"/>
    </xf>
    <xf numFmtId="164" fontId="3" fillId="8" borderId="18" xfId="0" applyNumberFormat="1" applyFont="1" applyFill="1" applyBorder="1" applyAlignment="1">
      <alignment horizontal="center" vertical="center"/>
    </xf>
    <xf numFmtId="1" fontId="3" fillId="8" borderId="49" xfId="0" applyNumberFormat="1" applyFont="1" applyFill="1" applyBorder="1" applyAlignment="1">
      <alignment horizontal="center" vertical="center"/>
    </xf>
    <xf numFmtId="1" fontId="3" fillId="8" borderId="50" xfId="0" applyNumberFormat="1" applyFont="1" applyFill="1" applyBorder="1" applyAlignment="1">
      <alignment horizontal="center" vertical="center"/>
    </xf>
    <xf numFmtId="164" fontId="3" fillId="8" borderId="23" xfId="0" applyNumberFormat="1" applyFont="1" applyFill="1" applyBorder="1" applyAlignment="1">
      <alignment horizontal="center" vertical="center"/>
    </xf>
    <xf numFmtId="0" fontId="3" fillId="9" borderId="48" xfId="0" applyFont="1" applyFill="1" applyBorder="1" applyAlignment="1">
      <alignment horizontal="center" vertical="center"/>
    </xf>
    <xf numFmtId="0" fontId="3" fillId="9" borderId="49" xfId="0" applyFont="1" applyFill="1" applyBorder="1" applyAlignment="1">
      <alignment horizontal="center" vertical="center"/>
    </xf>
    <xf numFmtId="0" fontId="3" fillId="9" borderId="50" xfId="0" applyFont="1" applyFill="1" applyBorder="1" applyAlignment="1">
      <alignment horizontal="center" vertical="center"/>
    </xf>
    <xf numFmtId="0" fontId="3" fillId="6" borderId="48" xfId="0" applyFont="1" applyFill="1" applyBorder="1" applyAlignment="1">
      <alignment horizontal="center" vertical="center"/>
    </xf>
    <xf numFmtId="0" fontId="3" fillId="6" borderId="49" xfId="0" applyFont="1" applyFill="1" applyBorder="1" applyAlignment="1">
      <alignment horizontal="center" vertical="center"/>
    </xf>
    <xf numFmtId="0" fontId="3" fillId="6" borderId="50" xfId="0" applyFont="1" applyFill="1" applyBorder="1" applyAlignment="1">
      <alignment horizontal="center" vertical="center"/>
    </xf>
    <xf numFmtId="1" fontId="3" fillId="9" borderId="51" xfId="0" applyNumberFormat="1" applyFont="1" applyFill="1" applyBorder="1" applyAlignment="1">
      <alignment horizontal="center" vertical="center"/>
    </xf>
    <xf numFmtId="1" fontId="3" fillId="9" borderId="52" xfId="0" applyNumberFormat="1" applyFont="1" applyFill="1" applyBorder="1" applyAlignment="1">
      <alignment horizontal="center" vertical="center"/>
    </xf>
    <xf numFmtId="0" fontId="3" fillId="7" borderId="51" xfId="0" applyFont="1" applyFill="1" applyBorder="1" applyAlignment="1">
      <alignment horizontal="center" vertical="center"/>
    </xf>
    <xf numFmtId="0" fontId="3" fillId="7" borderId="52" xfId="0" applyFont="1" applyFill="1" applyBorder="1" applyAlignment="1">
      <alignment horizontal="center" vertical="center"/>
    </xf>
    <xf numFmtId="0" fontId="3" fillId="6" borderId="51" xfId="0" applyFont="1" applyFill="1" applyBorder="1" applyAlignment="1">
      <alignment horizontal="center" vertical="center"/>
    </xf>
    <xf numFmtId="0" fontId="3" fillId="6" borderId="52" xfId="0" applyFont="1" applyFill="1" applyBorder="1" applyAlignment="1">
      <alignment horizontal="center" vertical="center"/>
    </xf>
    <xf numFmtId="0" fontId="20" fillId="8" borderId="0" xfId="0" applyFont="1" applyFill="1" applyBorder="1" applyAlignment="1">
      <alignment horizontal="center" vertical="center"/>
    </xf>
    <xf numFmtId="0" fontId="3" fillId="8" borderId="0" xfId="0" applyFont="1" applyFill="1" applyBorder="1" applyAlignment="1">
      <alignment horizontal="center" vertical="center"/>
    </xf>
    <xf numFmtId="0" fontId="23" fillId="8" borderId="0" xfId="0" applyFont="1" applyFill="1" applyBorder="1" applyAlignment="1">
      <alignment horizontal="left" vertical="center"/>
    </xf>
    <xf numFmtId="0" fontId="24" fillId="8" borderId="0" xfId="0" applyFont="1" applyFill="1" applyBorder="1" applyAlignment="1">
      <alignment horizontal="left" vertical="center"/>
    </xf>
    <xf numFmtId="0" fontId="24" fillId="0" borderId="0" xfId="0" applyFont="1" applyAlignment="1">
      <alignment vertical="center"/>
    </xf>
    <xf numFmtId="0" fontId="8" fillId="10" borderId="0" xfId="0" applyFont="1" applyFill="1" applyBorder="1" applyAlignment="1">
      <alignment horizontal="center" vertical="center"/>
    </xf>
    <xf numFmtId="0" fontId="3" fillId="7" borderId="53" xfId="0" applyFont="1" applyFill="1" applyBorder="1" applyAlignment="1">
      <alignment horizontal="center" vertical="center"/>
    </xf>
    <xf numFmtId="0" fontId="3" fillId="6" borderId="53" xfId="0" applyFont="1" applyFill="1" applyBorder="1" applyAlignment="1">
      <alignment horizontal="center" vertical="center"/>
    </xf>
    <xf numFmtId="0" fontId="5" fillId="9" borderId="28" xfId="0" applyFont="1" applyFill="1" applyBorder="1" applyAlignment="1">
      <alignment horizontal="center" vertical="center"/>
    </xf>
    <xf numFmtId="0" fontId="5" fillId="7" borderId="28" xfId="0" applyFont="1" applyFill="1" applyBorder="1" applyAlignment="1">
      <alignment horizontal="center" vertical="center"/>
    </xf>
    <xf numFmtId="0" fontId="5" fillId="6" borderId="28" xfId="0" applyFont="1" applyFill="1" applyBorder="1" applyAlignment="1">
      <alignment horizontal="center" vertical="center"/>
    </xf>
    <xf numFmtId="0" fontId="5" fillId="10" borderId="0" xfId="0" applyFont="1" applyFill="1" applyBorder="1" applyAlignment="1">
      <alignment horizontal="left" vertical="center"/>
    </xf>
    <xf numFmtId="0" fontId="17" fillId="10" borderId="0" xfId="0" applyFont="1" applyFill="1" applyBorder="1" applyAlignment="1">
      <alignment horizontal="left" vertical="center"/>
    </xf>
    <xf numFmtId="0" fontId="18" fillId="10" borderId="0" xfId="0" applyFont="1" applyFill="1" applyBorder="1" applyAlignment="1">
      <alignment horizontal="left" vertical="center"/>
    </xf>
    <xf numFmtId="0" fontId="19" fillId="10" borderId="0" xfId="0" applyFont="1" applyFill="1" applyBorder="1" applyAlignment="1">
      <alignment horizontal="left" vertical="center"/>
    </xf>
    <xf numFmtId="0" fontId="20" fillId="10" borderId="0" xfId="0" applyFont="1" applyFill="1" applyBorder="1" applyAlignment="1">
      <alignment horizontal="left" vertical="center"/>
    </xf>
    <xf numFmtId="0" fontId="15" fillId="10" borderId="0" xfId="0" applyFont="1" applyFill="1" applyBorder="1"/>
    <xf numFmtId="0" fontId="0" fillId="10" borderId="27" xfId="0" applyFill="1" applyBorder="1"/>
    <xf numFmtId="0" fontId="0" fillId="10" borderId="33" xfId="0" applyFill="1" applyBorder="1"/>
    <xf numFmtId="0" fontId="14" fillId="10" borderId="35" xfId="0" applyFont="1" applyFill="1" applyBorder="1"/>
    <xf numFmtId="0" fontId="16" fillId="10" borderId="35" xfId="0" applyFont="1" applyFill="1" applyBorder="1"/>
    <xf numFmtId="0" fontId="0" fillId="10" borderId="31" xfId="0" applyFill="1" applyBorder="1"/>
    <xf numFmtId="0" fontId="0" fillId="10" borderId="37" xfId="0" applyFill="1" applyBorder="1"/>
    <xf numFmtId="0" fontId="5" fillId="9" borderId="43" xfId="0" applyFont="1" applyFill="1" applyBorder="1" applyAlignment="1">
      <alignment horizontal="center" vertical="center"/>
    </xf>
    <xf numFmtId="0" fontId="5" fillId="7" borderId="43" xfId="0" applyFont="1" applyFill="1" applyBorder="1" applyAlignment="1">
      <alignment horizontal="center" vertical="center"/>
    </xf>
    <xf numFmtId="0" fontId="5" fillId="6" borderId="43" xfId="0" applyFont="1" applyFill="1" applyBorder="1" applyAlignment="1">
      <alignment horizontal="center" vertical="center"/>
    </xf>
    <xf numFmtId="0" fontId="4" fillId="11" borderId="16" xfId="0" applyFont="1" applyFill="1" applyBorder="1" applyAlignment="1">
      <alignment horizontal="center" vertical="center"/>
    </xf>
    <xf numFmtId="0" fontId="3" fillId="11" borderId="13" xfId="0" applyFont="1" applyFill="1" applyBorder="1" applyAlignment="1">
      <alignment horizontal="center" vertical="center"/>
    </xf>
    <xf numFmtId="0" fontId="3" fillId="11" borderId="11" xfId="0" applyFont="1" applyFill="1" applyBorder="1" applyAlignment="1">
      <alignment horizontal="center" vertical="center"/>
    </xf>
    <xf numFmtId="0" fontId="3" fillId="11" borderId="12" xfId="0" applyFont="1" applyFill="1" applyBorder="1" applyAlignment="1">
      <alignment horizontal="center" vertical="center"/>
    </xf>
    <xf numFmtId="0" fontId="4" fillId="12" borderId="16" xfId="0" applyFont="1" applyFill="1" applyBorder="1" applyAlignment="1">
      <alignment horizontal="center" vertical="center"/>
    </xf>
    <xf numFmtId="0" fontId="3" fillId="12" borderId="13" xfId="0" applyFont="1" applyFill="1" applyBorder="1" applyAlignment="1">
      <alignment horizontal="center" vertical="center"/>
    </xf>
    <xf numFmtId="0" fontId="3" fillId="12" borderId="11" xfId="0" applyFont="1" applyFill="1" applyBorder="1" applyAlignment="1">
      <alignment horizontal="center" vertical="center"/>
    </xf>
    <xf numFmtId="0" fontId="3" fillId="12" borderId="12" xfId="0" applyFont="1" applyFill="1" applyBorder="1" applyAlignment="1">
      <alignment horizontal="center" vertical="center"/>
    </xf>
    <xf numFmtId="0" fontId="4" fillId="13" borderId="16" xfId="0" applyFont="1" applyFill="1" applyBorder="1" applyAlignment="1">
      <alignment horizontal="center" vertical="center"/>
    </xf>
    <xf numFmtId="0" fontId="3" fillId="13" borderId="13" xfId="0" applyFont="1" applyFill="1" applyBorder="1" applyAlignment="1">
      <alignment horizontal="center" vertical="center"/>
    </xf>
    <xf numFmtId="0" fontId="3" fillId="13" borderId="11" xfId="0" applyFont="1" applyFill="1" applyBorder="1" applyAlignment="1">
      <alignment horizontal="center" vertical="center"/>
    </xf>
    <xf numFmtId="0" fontId="3" fillId="13" borderId="12" xfId="0" applyFont="1" applyFill="1" applyBorder="1" applyAlignment="1">
      <alignment horizontal="center" vertical="center"/>
    </xf>
    <xf numFmtId="1" fontId="4" fillId="10" borderId="16" xfId="0" applyNumberFormat="1" applyFont="1" applyFill="1" applyBorder="1" applyAlignment="1">
      <alignment horizontal="center" vertical="center"/>
    </xf>
    <xf numFmtId="1" fontId="3" fillId="10" borderId="13" xfId="0" applyNumberFormat="1" applyFont="1" applyFill="1" applyBorder="1" applyAlignment="1">
      <alignment horizontal="center" vertical="center"/>
    </xf>
    <xf numFmtId="1" fontId="3" fillId="10" borderId="11" xfId="0" applyNumberFormat="1" applyFont="1" applyFill="1" applyBorder="1" applyAlignment="1">
      <alignment horizontal="center" vertical="center"/>
    </xf>
    <xf numFmtId="1" fontId="3" fillId="10" borderId="12" xfId="0" applyNumberFormat="1" applyFont="1" applyFill="1" applyBorder="1" applyAlignment="1">
      <alignment horizontal="center" vertical="center"/>
    </xf>
    <xf numFmtId="0" fontId="3" fillId="13" borderId="10" xfId="0" applyFont="1" applyFill="1" applyBorder="1" applyAlignment="1">
      <alignment horizontal="center" vertical="center"/>
    </xf>
    <xf numFmtId="0" fontId="14" fillId="10" borderId="0" xfId="0" applyFont="1" applyFill="1" applyBorder="1"/>
    <xf numFmtId="0" fontId="16" fillId="10" borderId="0" xfId="0" applyFont="1" applyFill="1" applyBorder="1"/>
    <xf numFmtId="0" fontId="25" fillId="10" borderId="0" xfId="0" applyFont="1" applyFill="1" applyBorder="1"/>
    <xf numFmtId="0" fontId="26" fillId="10" borderId="0" xfId="0" applyFont="1" applyFill="1" applyBorder="1"/>
    <xf numFmtId="0" fontId="6" fillId="10" borderId="27" xfId="0" applyFont="1" applyFill="1" applyBorder="1" applyAlignment="1">
      <alignment horizontal="left" vertical="center"/>
    </xf>
    <xf numFmtId="0" fontId="0" fillId="10" borderId="32" xfId="0" applyFill="1" applyBorder="1"/>
    <xf numFmtId="0" fontId="25" fillId="10" borderId="27" xfId="0" applyFont="1" applyFill="1" applyBorder="1"/>
    <xf numFmtId="0" fontId="15" fillId="10" borderId="34" xfId="0" applyFont="1" applyFill="1" applyBorder="1"/>
    <xf numFmtId="0" fontId="0" fillId="10" borderId="36" xfId="0" applyFill="1" applyBorder="1"/>
    <xf numFmtId="0" fontId="25" fillId="10" borderId="31" xfId="0" applyFont="1" applyFill="1" applyBorder="1"/>
    <xf numFmtId="0" fontId="27" fillId="10" borderId="0" xfId="0" applyFont="1" applyFill="1" applyBorder="1"/>
    <xf numFmtId="0" fontId="28" fillId="10" borderId="0" xfId="0" applyFont="1" applyFill="1" applyBorder="1" applyAlignment="1">
      <alignment horizontal="left"/>
    </xf>
    <xf numFmtId="0" fontId="28" fillId="10" borderId="0" xfId="0" applyFont="1" applyFill="1" applyBorder="1"/>
    <xf numFmtId="0" fontId="29" fillId="10" borderId="0" xfId="0" applyFont="1" applyFill="1" applyBorder="1"/>
    <xf numFmtId="0" fontId="17" fillId="8" borderId="26" xfId="0" applyFont="1" applyFill="1" applyBorder="1" applyAlignment="1">
      <alignment horizontal="center" vertical="center"/>
    </xf>
    <xf numFmtId="0" fontId="17" fillId="8" borderId="27" xfId="0" applyFont="1" applyFill="1" applyBorder="1" applyAlignment="1">
      <alignment horizontal="center" vertical="center"/>
    </xf>
    <xf numFmtId="0" fontId="18" fillId="8" borderId="16" xfId="0" applyFont="1" applyFill="1" applyBorder="1" applyAlignment="1">
      <alignment horizontal="center" vertical="center"/>
    </xf>
    <xf numFmtId="0" fontId="18" fillId="8" borderId="28" xfId="0" applyFont="1" applyFill="1" applyBorder="1" applyAlignment="1">
      <alignment horizontal="center" vertical="center"/>
    </xf>
    <xf numFmtId="0" fontId="22" fillId="8" borderId="29" xfId="0" applyFont="1" applyFill="1" applyBorder="1" applyAlignment="1">
      <alignment horizontal="center" vertical="center"/>
    </xf>
    <xf numFmtId="0" fontId="22" fillId="8" borderId="0" xfId="0" applyFont="1" applyFill="1" applyBorder="1" applyAlignment="1">
      <alignment horizontal="center" vertical="center"/>
    </xf>
    <xf numFmtId="0" fontId="21" fillId="8" borderId="16" xfId="0" applyFont="1" applyFill="1" applyBorder="1" applyAlignment="1">
      <alignment horizontal="center" vertical="center"/>
    </xf>
    <xf numFmtId="0" fontId="21" fillId="8" borderId="28" xfId="0" applyFont="1" applyFill="1" applyBorder="1" applyAlignment="1">
      <alignment horizontal="center" vertical="center"/>
    </xf>
    <xf numFmtId="0" fontId="20" fillId="8" borderId="30" xfId="0" applyFont="1" applyFill="1" applyBorder="1" applyAlignment="1">
      <alignment horizontal="center" vertical="center"/>
    </xf>
    <xf numFmtId="0" fontId="20" fillId="8" borderId="31" xfId="0" applyFont="1" applyFill="1" applyBorder="1" applyAlignment="1">
      <alignment horizontal="center" vertical="center"/>
    </xf>
    <xf numFmtId="0" fontId="32" fillId="10" borderId="27" xfId="0" applyFont="1" applyFill="1" applyBorder="1" applyAlignment="1">
      <alignment horizontal="left" vertical="center"/>
    </xf>
    <xf numFmtId="0" fontId="33" fillId="0" borderId="0" xfId="0" applyFont="1"/>
    <xf numFmtId="0" fontId="3" fillId="9" borderId="54" xfId="0" applyFont="1" applyFill="1" applyBorder="1" applyAlignment="1">
      <alignment horizontal="center" vertical="center"/>
    </xf>
    <xf numFmtId="1" fontId="3" fillId="9" borderId="17" xfId="0" applyNumberFormat="1" applyFont="1" applyFill="1" applyBorder="1" applyAlignment="1">
      <alignment horizontal="center" vertical="center"/>
    </xf>
    <xf numFmtId="1" fontId="3" fillId="9" borderId="18" xfId="0" applyNumberFormat="1" applyFont="1" applyFill="1" applyBorder="1" applyAlignment="1">
      <alignment horizontal="center" vertical="center"/>
    </xf>
    <xf numFmtId="1" fontId="3" fillId="9" borderId="19" xfId="0" applyNumberFormat="1" applyFont="1" applyFill="1" applyBorder="1" applyAlignment="1">
      <alignment horizontal="center" vertical="center"/>
    </xf>
    <xf numFmtId="1" fontId="3" fillId="9" borderId="53" xfId="0" applyNumberFormat="1" applyFont="1" applyFill="1" applyBorder="1" applyAlignment="1">
      <alignment horizontal="center" vertical="center"/>
    </xf>
    <xf numFmtId="1" fontId="3" fillId="9" borderId="55" xfId="0" applyNumberFormat="1" applyFont="1" applyFill="1" applyBorder="1" applyAlignment="1">
      <alignment horizontal="center" vertical="center"/>
    </xf>
    <xf numFmtId="0" fontId="3" fillId="7" borderId="54" xfId="0" applyFont="1" applyFill="1" applyBorder="1" applyAlignment="1">
      <alignment horizontal="center" vertical="center"/>
    </xf>
    <xf numFmtId="0" fontId="3" fillId="7" borderId="5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9.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2.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3.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4.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Environment</a:t>
            </a:r>
          </a:p>
        </c:rich>
      </c:tx>
      <c:layout/>
      <c:overlay val="0"/>
      <c:spPr>
        <a:noFill/>
        <a:ln>
          <a:noFill/>
        </a:ln>
        <a:effectLst/>
      </c:spPr>
    </c:title>
    <c:autoTitleDeleted val="0"/>
    <c:plotArea>
      <c:layout/>
      <c:scatterChart>
        <c:scatterStyle val="lineMarker"/>
        <c:varyColors val="0"/>
        <c:ser>
          <c:idx val="0"/>
          <c:order val="0"/>
          <c:tx>
            <c:strRef>
              <c:f>'Round 1'!$A$22</c:f>
              <c:strCache>
                <c:ptCount val="1"/>
                <c:pt idx="0">
                  <c:v>Red</c:v>
                </c:pt>
              </c:strCache>
            </c:strRef>
          </c:tx>
          <c:spPr>
            <a:ln w="19050" cap="rnd">
              <a:solidFill>
                <a:srgbClr val="FF0000"/>
              </a:solidFill>
              <a:round/>
            </a:ln>
            <a:effectLst/>
          </c:spPr>
          <c:marker>
            <c:symbol val="circle"/>
            <c:size val="5"/>
            <c:spPr>
              <a:pattFill prst="pct5">
                <a:fgClr>
                  <a:schemeClr val="accent1"/>
                </a:fgClr>
                <a:bgClr>
                  <a:schemeClr val="bg1"/>
                </a:bgClr>
              </a:pattFill>
              <a:ln w="9525">
                <a:solidFill>
                  <a:schemeClr val="accent1"/>
                </a:solidFill>
              </a:ln>
              <a:effectLst/>
            </c:spPr>
          </c:marker>
          <c:xVal>
            <c:numRef>
              <c:f>'Round 1'!$B$21:$C$21</c:f>
              <c:numCache>
                <c:formatCode>General</c:formatCode>
                <c:ptCount val="2"/>
                <c:pt idx="0">
                  <c:v>0</c:v>
                </c:pt>
                <c:pt idx="1">
                  <c:v>1</c:v>
                </c:pt>
              </c:numCache>
            </c:numRef>
          </c:xVal>
          <c:yVal>
            <c:numRef>
              <c:f>'Round 1'!$B$22:$C$22</c:f>
              <c:numCache>
                <c:formatCode>General</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0-2E5F-421A-916A-1D66BFF9A3CB}"/>
            </c:ext>
          </c:extLst>
        </c:ser>
        <c:ser>
          <c:idx val="1"/>
          <c:order val="1"/>
          <c:tx>
            <c:strRef>
              <c:f>'Round 1'!$A$23</c:f>
              <c:strCache>
                <c:ptCount val="1"/>
                <c:pt idx="0">
                  <c:v>Blue</c:v>
                </c:pt>
              </c:strCache>
            </c:strRef>
          </c:tx>
          <c:spPr>
            <a:ln w="19050" cap="rnd">
              <a:solidFill>
                <a:schemeClr val="accent1"/>
              </a:solidFill>
              <a:round/>
            </a:ln>
            <a:effectLst/>
          </c:spPr>
          <c:marker>
            <c:symbol val="circle"/>
            <c:size val="5"/>
            <c:spPr>
              <a:solidFill>
                <a:schemeClr val="accent2"/>
              </a:solidFill>
              <a:ln w="9525">
                <a:solidFill>
                  <a:srgbClr val="FF0000"/>
                </a:solidFill>
              </a:ln>
              <a:effectLst/>
            </c:spPr>
          </c:marker>
          <c:xVal>
            <c:numRef>
              <c:f>'Round 1'!$B$21:$C$21</c:f>
              <c:numCache>
                <c:formatCode>General</c:formatCode>
                <c:ptCount val="2"/>
                <c:pt idx="0">
                  <c:v>0</c:v>
                </c:pt>
                <c:pt idx="1">
                  <c:v>1</c:v>
                </c:pt>
              </c:numCache>
            </c:numRef>
          </c:xVal>
          <c:yVal>
            <c:numRef>
              <c:f>'Round 1'!$B$23:$C$23</c:f>
              <c:numCache>
                <c:formatCode>General</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1-2E5F-421A-916A-1D66BFF9A3CB}"/>
            </c:ext>
          </c:extLst>
        </c:ser>
        <c:ser>
          <c:idx val="2"/>
          <c:order val="2"/>
          <c:tx>
            <c:strRef>
              <c:f>'Round 1'!$A$24</c:f>
              <c:strCache>
                <c:ptCount val="1"/>
                <c:pt idx="0">
                  <c:v>Green</c:v>
                </c:pt>
              </c:strCache>
            </c:strRef>
          </c:tx>
          <c:spPr>
            <a:ln w="19050" cap="rnd">
              <a:solidFill>
                <a:schemeClr val="accent6"/>
              </a:solidFill>
              <a:round/>
            </a:ln>
            <a:effectLst/>
          </c:spPr>
          <c:marker>
            <c:symbol val="circle"/>
            <c:size val="5"/>
            <c:spPr>
              <a:solidFill>
                <a:schemeClr val="accent3"/>
              </a:solidFill>
              <a:ln w="9525">
                <a:solidFill>
                  <a:schemeClr val="accent3"/>
                </a:solidFill>
              </a:ln>
              <a:effectLst/>
            </c:spPr>
          </c:marker>
          <c:xVal>
            <c:numRef>
              <c:f>'Round 1'!$B$21:$C$21</c:f>
              <c:numCache>
                <c:formatCode>General</c:formatCode>
                <c:ptCount val="2"/>
                <c:pt idx="0">
                  <c:v>0</c:v>
                </c:pt>
                <c:pt idx="1">
                  <c:v>1</c:v>
                </c:pt>
              </c:numCache>
            </c:numRef>
          </c:xVal>
          <c:yVal>
            <c:numRef>
              <c:f>'Round 1'!$B$24:$C$24</c:f>
              <c:numCache>
                <c:formatCode>General</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2-2E5F-421A-916A-1D66BFF9A3CB}"/>
            </c:ext>
          </c:extLst>
        </c:ser>
        <c:ser>
          <c:idx val="3"/>
          <c:order val="3"/>
          <c:tx>
            <c:strRef>
              <c:f>'Round 1'!$A$25</c:f>
              <c:strCache>
                <c:ptCount val="1"/>
                <c:pt idx="0">
                  <c:v>Black</c:v>
                </c:pt>
              </c:strCache>
            </c:strRef>
          </c:tx>
          <c:spPr>
            <a:ln w="19050" cap="rnd">
              <a:solidFill>
                <a:schemeClr val="tx1"/>
              </a:solidFill>
              <a:round/>
            </a:ln>
            <a:effectLst/>
          </c:spPr>
          <c:marker>
            <c:symbol val="circle"/>
            <c:size val="5"/>
            <c:spPr>
              <a:solidFill>
                <a:schemeClr val="accent4"/>
              </a:solidFill>
              <a:ln w="9525">
                <a:solidFill>
                  <a:srgbClr val="92D050"/>
                </a:solidFill>
              </a:ln>
              <a:effectLst/>
            </c:spPr>
          </c:marker>
          <c:xVal>
            <c:numRef>
              <c:f>'Round 1'!$B$21:$C$21</c:f>
              <c:numCache>
                <c:formatCode>General</c:formatCode>
                <c:ptCount val="2"/>
                <c:pt idx="0">
                  <c:v>0</c:v>
                </c:pt>
                <c:pt idx="1">
                  <c:v>1</c:v>
                </c:pt>
              </c:numCache>
            </c:numRef>
          </c:xVal>
          <c:yVal>
            <c:numRef>
              <c:f>'Round 1'!$B$25:$C$25</c:f>
              <c:numCache>
                <c:formatCode>General</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3-2E5F-421A-916A-1D66BFF9A3CB}"/>
            </c:ext>
          </c:extLst>
        </c:ser>
        <c:ser>
          <c:idx val="4"/>
          <c:order val="4"/>
          <c:tx>
            <c:strRef>
              <c:f>'Round 1'!$A$26</c:f>
              <c:strCache>
                <c:ptCount val="1"/>
                <c:pt idx="0">
                  <c:v>Orange</c:v>
                </c:pt>
              </c:strCache>
            </c:strRef>
          </c:tx>
          <c:spPr>
            <a:ln w="19050" cap="rnd">
              <a:solidFill>
                <a:srgbClr val="FFC000"/>
              </a:solidFill>
              <a:round/>
            </a:ln>
            <a:effectLst/>
          </c:spPr>
          <c:marker>
            <c:symbol val="circle"/>
            <c:size val="5"/>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9525">
                <a:solidFill>
                  <a:schemeClr val="accent5"/>
                </a:solidFill>
              </a:ln>
              <a:effectLst/>
            </c:spPr>
          </c:marker>
          <c:dPt>
            <c:idx val="1"/>
            <c:marker>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9525">
                  <a:solidFill>
                    <a:srgbClr val="FF0000"/>
                  </a:solidFill>
                </a:ln>
                <a:effectLst/>
              </c:spPr>
            </c:marker>
            <c:bubble3D val="0"/>
            <c:extLst xmlns:c16r2="http://schemas.microsoft.com/office/drawing/2015/06/chart">
              <c:ext xmlns:c16="http://schemas.microsoft.com/office/drawing/2014/chart" uri="{C3380CC4-5D6E-409C-BE32-E72D297353CC}">
                <c16:uniqueId val="{00000000-7F65-49BE-9007-E67603D1237E}"/>
              </c:ext>
            </c:extLst>
          </c:dPt>
          <c:xVal>
            <c:numRef>
              <c:f>'Round 1'!$B$21:$C$21</c:f>
              <c:numCache>
                <c:formatCode>General</c:formatCode>
                <c:ptCount val="2"/>
                <c:pt idx="0">
                  <c:v>0</c:v>
                </c:pt>
                <c:pt idx="1">
                  <c:v>1</c:v>
                </c:pt>
              </c:numCache>
            </c:numRef>
          </c:xVal>
          <c:yVal>
            <c:numRef>
              <c:f>'Round 1'!$B$26:$C$26</c:f>
              <c:numCache>
                <c:formatCode>General</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4-2E5F-421A-916A-1D66BFF9A3CB}"/>
            </c:ext>
          </c:extLst>
        </c:ser>
        <c:dLbls>
          <c:showLegendKey val="0"/>
          <c:showVal val="0"/>
          <c:showCatName val="0"/>
          <c:showSerName val="0"/>
          <c:showPercent val="0"/>
          <c:showBubbleSize val="0"/>
        </c:dLbls>
        <c:axId val="108507520"/>
        <c:axId val="108509056"/>
      </c:scatterChart>
      <c:valAx>
        <c:axId val="1085075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509056"/>
        <c:crosses val="autoZero"/>
        <c:crossBetween val="midCat"/>
      </c:valAx>
      <c:valAx>
        <c:axId val="1085090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507520"/>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Financial</a:t>
            </a:r>
          </a:p>
        </c:rich>
      </c:tx>
      <c:overlay val="0"/>
      <c:spPr>
        <a:noFill/>
        <a:ln>
          <a:noFill/>
        </a:ln>
        <a:effectLst/>
      </c:spPr>
    </c:title>
    <c:autoTitleDeleted val="0"/>
    <c:plotArea>
      <c:layout/>
      <c:scatterChart>
        <c:scatterStyle val="lineMarker"/>
        <c:varyColors val="0"/>
        <c:ser>
          <c:idx val="0"/>
          <c:order val="0"/>
          <c:tx>
            <c:strRef>
              <c:f>'Round 3'!$I$22</c:f>
              <c:strCache>
                <c:ptCount val="1"/>
                <c:pt idx="0">
                  <c:v>Red</c:v>
                </c:pt>
              </c:strCache>
            </c:strRef>
          </c:tx>
          <c:spPr>
            <a:ln w="19050" cap="rnd">
              <a:solidFill>
                <a:srgbClr val="FF0000"/>
              </a:solidFill>
              <a:round/>
            </a:ln>
            <a:effectLst/>
          </c:spPr>
          <c:marker>
            <c:symbol val="none"/>
          </c:marker>
          <c:xVal>
            <c:numRef>
              <c:f>'Round 3'!$J$21:$M$21</c:f>
              <c:numCache>
                <c:formatCode>General</c:formatCode>
                <c:ptCount val="4"/>
                <c:pt idx="0">
                  <c:v>0</c:v>
                </c:pt>
                <c:pt idx="1">
                  <c:v>1</c:v>
                </c:pt>
                <c:pt idx="2">
                  <c:v>2</c:v>
                </c:pt>
                <c:pt idx="3">
                  <c:v>3</c:v>
                </c:pt>
              </c:numCache>
            </c:numRef>
          </c:xVal>
          <c:yVal>
            <c:numRef>
              <c:f>'Round 3'!$J$22:$M$22</c:f>
              <c:numCache>
                <c:formatCode>General</c:formatCode>
                <c:ptCount val="4"/>
                <c:pt idx="0">
                  <c:v>0</c:v>
                </c:pt>
                <c:pt idx="1">
                  <c:v>0</c:v>
                </c:pt>
                <c:pt idx="2">
                  <c:v>0</c:v>
                </c:pt>
                <c:pt idx="3">
                  <c:v>0</c:v>
                </c:pt>
              </c:numCache>
            </c:numRef>
          </c:yVal>
          <c:smooth val="0"/>
          <c:extLst xmlns:c16r2="http://schemas.microsoft.com/office/drawing/2015/06/chart">
            <c:ext xmlns:c16="http://schemas.microsoft.com/office/drawing/2014/chart" uri="{C3380CC4-5D6E-409C-BE32-E72D297353CC}">
              <c16:uniqueId val="{00000000-F39D-4B88-8DAD-A0DA67F94F03}"/>
            </c:ext>
          </c:extLst>
        </c:ser>
        <c:ser>
          <c:idx val="1"/>
          <c:order val="1"/>
          <c:tx>
            <c:strRef>
              <c:f>'Round 3'!$I$23</c:f>
              <c:strCache>
                <c:ptCount val="1"/>
                <c:pt idx="0">
                  <c:v>Blue</c:v>
                </c:pt>
              </c:strCache>
            </c:strRef>
          </c:tx>
          <c:spPr>
            <a:ln w="19050" cap="rnd">
              <a:solidFill>
                <a:schemeClr val="accent1"/>
              </a:solidFill>
              <a:round/>
            </a:ln>
            <a:effectLst/>
          </c:spPr>
          <c:marker>
            <c:symbol val="none"/>
          </c:marker>
          <c:xVal>
            <c:numRef>
              <c:f>'Round 3'!$J$21:$M$21</c:f>
              <c:numCache>
                <c:formatCode>General</c:formatCode>
                <c:ptCount val="4"/>
                <c:pt idx="0">
                  <c:v>0</c:v>
                </c:pt>
                <c:pt idx="1">
                  <c:v>1</c:v>
                </c:pt>
                <c:pt idx="2">
                  <c:v>2</c:v>
                </c:pt>
                <c:pt idx="3">
                  <c:v>3</c:v>
                </c:pt>
              </c:numCache>
            </c:numRef>
          </c:xVal>
          <c:yVal>
            <c:numRef>
              <c:f>'Round 3'!$J$23:$M$23</c:f>
              <c:numCache>
                <c:formatCode>General</c:formatCode>
                <c:ptCount val="4"/>
                <c:pt idx="0">
                  <c:v>0</c:v>
                </c:pt>
                <c:pt idx="1">
                  <c:v>0</c:v>
                </c:pt>
                <c:pt idx="2">
                  <c:v>0</c:v>
                </c:pt>
                <c:pt idx="3">
                  <c:v>0</c:v>
                </c:pt>
              </c:numCache>
            </c:numRef>
          </c:yVal>
          <c:smooth val="0"/>
          <c:extLst xmlns:c16r2="http://schemas.microsoft.com/office/drawing/2015/06/chart">
            <c:ext xmlns:c16="http://schemas.microsoft.com/office/drawing/2014/chart" uri="{C3380CC4-5D6E-409C-BE32-E72D297353CC}">
              <c16:uniqueId val="{00000001-F39D-4B88-8DAD-A0DA67F94F03}"/>
            </c:ext>
          </c:extLst>
        </c:ser>
        <c:ser>
          <c:idx val="2"/>
          <c:order val="2"/>
          <c:tx>
            <c:strRef>
              <c:f>'Round 3'!$I$24</c:f>
              <c:strCache>
                <c:ptCount val="1"/>
                <c:pt idx="0">
                  <c:v>Green</c:v>
                </c:pt>
              </c:strCache>
            </c:strRef>
          </c:tx>
          <c:spPr>
            <a:ln w="19050" cap="rnd">
              <a:solidFill>
                <a:schemeClr val="accent6"/>
              </a:solidFill>
              <a:round/>
            </a:ln>
            <a:effectLst/>
          </c:spPr>
          <c:marker>
            <c:symbol val="none"/>
          </c:marker>
          <c:xVal>
            <c:numRef>
              <c:f>'Round 3'!$J$21:$M$21</c:f>
              <c:numCache>
                <c:formatCode>General</c:formatCode>
                <c:ptCount val="4"/>
                <c:pt idx="0">
                  <c:v>0</c:v>
                </c:pt>
                <c:pt idx="1">
                  <c:v>1</c:v>
                </c:pt>
                <c:pt idx="2">
                  <c:v>2</c:v>
                </c:pt>
                <c:pt idx="3">
                  <c:v>3</c:v>
                </c:pt>
              </c:numCache>
            </c:numRef>
          </c:xVal>
          <c:yVal>
            <c:numRef>
              <c:f>'Round 3'!$J$24:$M$24</c:f>
              <c:numCache>
                <c:formatCode>General</c:formatCode>
                <c:ptCount val="4"/>
                <c:pt idx="0">
                  <c:v>0</c:v>
                </c:pt>
                <c:pt idx="1">
                  <c:v>0</c:v>
                </c:pt>
                <c:pt idx="2">
                  <c:v>0</c:v>
                </c:pt>
                <c:pt idx="3">
                  <c:v>0</c:v>
                </c:pt>
              </c:numCache>
            </c:numRef>
          </c:yVal>
          <c:smooth val="0"/>
          <c:extLst xmlns:c16r2="http://schemas.microsoft.com/office/drawing/2015/06/chart">
            <c:ext xmlns:c16="http://schemas.microsoft.com/office/drawing/2014/chart" uri="{C3380CC4-5D6E-409C-BE32-E72D297353CC}">
              <c16:uniqueId val="{00000002-F39D-4B88-8DAD-A0DA67F94F03}"/>
            </c:ext>
          </c:extLst>
        </c:ser>
        <c:ser>
          <c:idx val="3"/>
          <c:order val="3"/>
          <c:tx>
            <c:strRef>
              <c:f>'Round 3'!$I$25</c:f>
              <c:strCache>
                <c:ptCount val="1"/>
                <c:pt idx="0">
                  <c:v>Black</c:v>
                </c:pt>
              </c:strCache>
            </c:strRef>
          </c:tx>
          <c:spPr>
            <a:ln w="19050" cap="rnd">
              <a:solidFill>
                <a:schemeClr val="tx1"/>
              </a:solidFill>
              <a:round/>
            </a:ln>
            <a:effectLst/>
          </c:spPr>
          <c:marker>
            <c:symbol val="none"/>
          </c:marker>
          <c:xVal>
            <c:numRef>
              <c:f>'Round 3'!$J$21:$M$21</c:f>
              <c:numCache>
                <c:formatCode>General</c:formatCode>
                <c:ptCount val="4"/>
                <c:pt idx="0">
                  <c:v>0</c:v>
                </c:pt>
                <c:pt idx="1">
                  <c:v>1</c:v>
                </c:pt>
                <c:pt idx="2">
                  <c:v>2</c:v>
                </c:pt>
                <c:pt idx="3">
                  <c:v>3</c:v>
                </c:pt>
              </c:numCache>
            </c:numRef>
          </c:xVal>
          <c:yVal>
            <c:numRef>
              <c:f>'Round 3'!$J$25:$M$25</c:f>
              <c:numCache>
                <c:formatCode>General</c:formatCode>
                <c:ptCount val="4"/>
                <c:pt idx="0">
                  <c:v>0</c:v>
                </c:pt>
                <c:pt idx="1">
                  <c:v>0</c:v>
                </c:pt>
                <c:pt idx="2">
                  <c:v>0</c:v>
                </c:pt>
                <c:pt idx="3">
                  <c:v>0</c:v>
                </c:pt>
              </c:numCache>
            </c:numRef>
          </c:yVal>
          <c:smooth val="0"/>
          <c:extLst xmlns:c16r2="http://schemas.microsoft.com/office/drawing/2015/06/chart">
            <c:ext xmlns:c16="http://schemas.microsoft.com/office/drawing/2014/chart" uri="{C3380CC4-5D6E-409C-BE32-E72D297353CC}">
              <c16:uniqueId val="{00000003-F39D-4B88-8DAD-A0DA67F94F03}"/>
            </c:ext>
          </c:extLst>
        </c:ser>
        <c:ser>
          <c:idx val="4"/>
          <c:order val="4"/>
          <c:tx>
            <c:strRef>
              <c:f>'Round 3'!$I$26</c:f>
              <c:strCache>
                <c:ptCount val="1"/>
                <c:pt idx="0">
                  <c:v>Orange</c:v>
                </c:pt>
              </c:strCache>
            </c:strRef>
          </c:tx>
          <c:spPr>
            <a:ln w="19050" cap="rnd">
              <a:solidFill>
                <a:srgbClr val="FFC000"/>
              </a:solidFill>
              <a:round/>
            </a:ln>
            <a:effectLst/>
          </c:spPr>
          <c:marker>
            <c:symbol val="none"/>
          </c:marker>
          <c:xVal>
            <c:numRef>
              <c:f>'Round 3'!$J$21:$M$21</c:f>
              <c:numCache>
                <c:formatCode>General</c:formatCode>
                <c:ptCount val="4"/>
                <c:pt idx="0">
                  <c:v>0</c:v>
                </c:pt>
                <c:pt idx="1">
                  <c:v>1</c:v>
                </c:pt>
                <c:pt idx="2">
                  <c:v>2</c:v>
                </c:pt>
                <c:pt idx="3">
                  <c:v>3</c:v>
                </c:pt>
              </c:numCache>
            </c:numRef>
          </c:xVal>
          <c:yVal>
            <c:numRef>
              <c:f>'Round 3'!$J$26:$M$26</c:f>
              <c:numCache>
                <c:formatCode>General</c:formatCode>
                <c:ptCount val="4"/>
                <c:pt idx="0">
                  <c:v>0</c:v>
                </c:pt>
                <c:pt idx="1">
                  <c:v>0</c:v>
                </c:pt>
                <c:pt idx="2">
                  <c:v>0</c:v>
                </c:pt>
                <c:pt idx="3">
                  <c:v>0</c:v>
                </c:pt>
              </c:numCache>
            </c:numRef>
          </c:yVal>
          <c:smooth val="0"/>
          <c:extLst xmlns:c16r2="http://schemas.microsoft.com/office/drawing/2015/06/chart">
            <c:ext xmlns:c16="http://schemas.microsoft.com/office/drawing/2014/chart" uri="{C3380CC4-5D6E-409C-BE32-E72D297353CC}">
              <c16:uniqueId val="{00000004-F39D-4B88-8DAD-A0DA67F94F03}"/>
            </c:ext>
          </c:extLst>
        </c:ser>
        <c:dLbls>
          <c:showLegendKey val="0"/>
          <c:showVal val="0"/>
          <c:showCatName val="0"/>
          <c:showSerName val="0"/>
          <c:showPercent val="0"/>
          <c:showBubbleSize val="0"/>
        </c:dLbls>
        <c:axId val="114313856"/>
        <c:axId val="114315648"/>
      </c:scatterChart>
      <c:valAx>
        <c:axId val="1143138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315648"/>
        <c:crosses val="autoZero"/>
        <c:crossBetween val="midCat"/>
      </c:valAx>
      <c:valAx>
        <c:axId val="114315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31385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Customer</a:t>
            </a:r>
          </a:p>
        </c:rich>
      </c:tx>
      <c:overlay val="0"/>
      <c:spPr>
        <a:noFill/>
        <a:ln>
          <a:noFill/>
        </a:ln>
        <a:effectLst/>
      </c:spPr>
    </c:title>
    <c:autoTitleDeleted val="0"/>
    <c:plotArea>
      <c:layout/>
      <c:scatterChart>
        <c:scatterStyle val="lineMarker"/>
        <c:varyColors val="0"/>
        <c:ser>
          <c:idx val="0"/>
          <c:order val="0"/>
          <c:tx>
            <c:strRef>
              <c:f>'Round 3'!$A$29</c:f>
              <c:strCache>
                <c:ptCount val="1"/>
                <c:pt idx="0">
                  <c:v>Red</c:v>
                </c:pt>
              </c:strCache>
            </c:strRef>
          </c:tx>
          <c:spPr>
            <a:ln w="19050" cap="rnd">
              <a:solidFill>
                <a:srgbClr val="FF0000"/>
              </a:solidFill>
              <a:round/>
            </a:ln>
            <a:effectLst/>
          </c:spPr>
          <c:marker>
            <c:symbol val="none"/>
          </c:marker>
          <c:xVal>
            <c:numRef>
              <c:f>'Round 3'!$B$28:$E$28</c:f>
              <c:numCache>
                <c:formatCode>General</c:formatCode>
                <c:ptCount val="4"/>
                <c:pt idx="0">
                  <c:v>0</c:v>
                </c:pt>
                <c:pt idx="1">
                  <c:v>1</c:v>
                </c:pt>
                <c:pt idx="2">
                  <c:v>2</c:v>
                </c:pt>
                <c:pt idx="3">
                  <c:v>3</c:v>
                </c:pt>
              </c:numCache>
            </c:numRef>
          </c:xVal>
          <c:yVal>
            <c:numRef>
              <c:f>'Round 3'!$B$29:$E$29</c:f>
              <c:numCache>
                <c:formatCode>General</c:formatCode>
                <c:ptCount val="4"/>
                <c:pt idx="0">
                  <c:v>0</c:v>
                </c:pt>
                <c:pt idx="1">
                  <c:v>0</c:v>
                </c:pt>
                <c:pt idx="2">
                  <c:v>0</c:v>
                </c:pt>
                <c:pt idx="3">
                  <c:v>0</c:v>
                </c:pt>
              </c:numCache>
            </c:numRef>
          </c:yVal>
          <c:smooth val="0"/>
          <c:extLst xmlns:c16r2="http://schemas.microsoft.com/office/drawing/2015/06/chart">
            <c:ext xmlns:c16="http://schemas.microsoft.com/office/drawing/2014/chart" uri="{C3380CC4-5D6E-409C-BE32-E72D297353CC}">
              <c16:uniqueId val="{00000000-CF21-4F41-A5E0-F89E138F0E2D}"/>
            </c:ext>
          </c:extLst>
        </c:ser>
        <c:ser>
          <c:idx val="1"/>
          <c:order val="1"/>
          <c:tx>
            <c:strRef>
              <c:f>'Round 3'!$A$30</c:f>
              <c:strCache>
                <c:ptCount val="1"/>
                <c:pt idx="0">
                  <c:v>Blue</c:v>
                </c:pt>
              </c:strCache>
            </c:strRef>
          </c:tx>
          <c:spPr>
            <a:ln w="19050" cap="rnd">
              <a:solidFill>
                <a:schemeClr val="accent1"/>
              </a:solidFill>
              <a:round/>
            </a:ln>
            <a:effectLst/>
          </c:spPr>
          <c:marker>
            <c:symbol val="none"/>
          </c:marker>
          <c:xVal>
            <c:numRef>
              <c:f>'Round 3'!$B$28:$E$28</c:f>
              <c:numCache>
                <c:formatCode>General</c:formatCode>
                <c:ptCount val="4"/>
                <c:pt idx="0">
                  <c:v>0</c:v>
                </c:pt>
                <c:pt idx="1">
                  <c:v>1</c:v>
                </c:pt>
                <c:pt idx="2">
                  <c:v>2</c:v>
                </c:pt>
                <c:pt idx="3">
                  <c:v>3</c:v>
                </c:pt>
              </c:numCache>
            </c:numRef>
          </c:xVal>
          <c:yVal>
            <c:numRef>
              <c:f>'Round 3'!$B$30:$E$30</c:f>
              <c:numCache>
                <c:formatCode>General</c:formatCode>
                <c:ptCount val="4"/>
                <c:pt idx="0">
                  <c:v>0</c:v>
                </c:pt>
                <c:pt idx="1">
                  <c:v>0</c:v>
                </c:pt>
                <c:pt idx="2">
                  <c:v>0</c:v>
                </c:pt>
                <c:pt idx="3">
                  <c:v>0</c:v>
                </c:pt>
              </c:numCache>
            </c:numRef>
          </c:yVal>
          <c:smooth val="0"/>
          <c:extLst xmlns:c16r2="http://schemas.microsoft.com/office/drawing/2015/06/chart">
            <c:ext xmlns:c16="http://schemas.microsoft.com/office/drawing/2014/chart" uri="{C3380CC4-5D6E-409C-BE32-E72D297353CC}">
              <c16:uniqueId val="{00000001-CF21-4F41-A5E0-F89E138F0E2D}"/>
            </c:ext>
          </c:extLst>
        </c:ser>
        <c:ser>
          <c:idx val="2"/>
          <c:order val="2"/>
          <c:tx>
            <c:strRef>
              <c:f>'Round 3'!$A$31</c:f>
              <c:strCache>
                <c:ptCount val="1"/>
                <c:pt idx="0">
                  <c:v>Green</c:v>
                </c:pt>
              </c:strCache>
            </c:strRef>
          </c:tx>
          <c:spPr>
            <a:ln w="19050" cap="rnd">
              <a:solidFill>
                <a:schemeClr val="accent6"/>
              </a:solidFill>
              <a:round/>
            </a:ln>
            <a:effectLst/>
          </c:spPr>
          <c:marker>
            <c:symbol val="none"/>
          </c:marker>
          <c:xVal>
            <c:numRef>
              <c:f>'Round 3'!$B$28:$E$28</c:f>
              <c:numCache>
                <c:formatCode>General</c:formatCode>
                <c:ptCount val="4"/>
                <c:pt idx="0">
                  <c:v>0</c:v>
                </c:pt>
                <c:pt idx="1">
                  <c:v>1</c:v>
                </c:pt>
                <c:pt idx="2">
                  <c:v>2</c:v>
                </c:pt>
                <c:pt idx="3">
                  <c:v>3</c:v>
                </c:pt>
              </c:numCache>
            </c:numRef>
          </c:xVal>
          <c:yVal>
            <c:numRef>
              <c:f>'Round 3'!$B$31:$E$31</c:f>
              <c:numCache>
                <c:formatCode>General</c:formatCode>
                <c:ptCount val="4"/>
                <c:pt idx="0">
                  <c:v>0</c:v>
                </c:pt>
                <c:pt idx="1">
                  <c:v>0</c:v>
                </c:pt>
                <c:pt idx="2">
                  <c:v>0</c:v>
                </c:pt>
                <c:pt idx="3">
                  <c:v>0</c:v>
                </c:pt>
              </c:numCache>
            </c:numRef>
          </c:yVal>
          <c:smooth val="0"/>
          <c:extLst xmlns:c16r2="http://schemas.microsoft.com/office/drawing/2015/06/chart">
            <c:ext xmlns:c16="http://schemas.microsoft.com/office/drawing/2014/chart" uri="{C3380CC4-5D6E-409C-BE32-E72D297353CC}">
              <c16:uniqueId val="{00000002-CF21-4F41-A5E0-F89E138F0E2D}"/>
            </c:ext>
          </c:extLst>
        </c:ser>
        <c:ser>
          <c:idx val="3"/>
          <c:order val="3"/>
          <c:tx>
            <c:strRef>
              <c:f>'Round 3'!$A$32</c:f>
              <c:strCache>
                <c:ptCount val="1"/>
                <c:pt idx="0">
                  <c:v>Black</c:v>
                </c:pt>
              </c:strCache>
            </c:strRef>
          </c:tx>
          <c:spPr>
            <a:ln w="19050" cap="rnd">
              <a:solidFill>
                <a:schemeClr val="tx1"/>
              </a:solidFill>
              <a:round/>
            </a:ln>
            <a:effectLst/>
          </c:spPr>
          <c:marker>
            <c:symbol val="none"/>
          </c:marker>
          <c:xVal>
            <c:numRef>
              <c:f>'Round 3'!$B$28:$E$28</c:f>
              <c:numCache>
                <c:formatCode>General</c:formatCode>
                <c:ptCount val="4"/>
                <c:pt idx="0">
                  <c:v>0</c:v>
                </c:pt>
                <c:pt idx="1">
                  <c:v>1</c:v>
                </c:pt>
                <c:pt idx="2">
                  <c:v>2</c:v>
                </c:pt>
                <c:pt idx="3">
                  <c:v>3</c:v>
                </c:pt>
              </c:numCache>
            </c:numRef>
          </c:xVal>
          <c:yVal>
            <c:numRef>
              <c:f>'Round 3'!$B$32:$E$32</c:f>
              <c:numCache>
                <c:formatCode>General</c:formatCode>
                <c:ptCount val="4"/>
                <c:pt idx="0">
                  <c:v>0</c:v>
                </c:pt>
                <c:pt idx="1">
                  <c:v>0</c:v>
                </c:pt>
                <c:pt idx="2">
                  <c:v>0</c:v>
                </c:pt>
                <c:pt idx="3">
                  <c:v>0</c:v>
                </c:pt>
              </c:numCache>
            </c:numRef>
          </c:yVal>
          <c:smooth val="0"/>
          <c:extLst xmlns:c16r2="http://schemas.microsoft.com/office/drawing/2015/06/chart">
            <c:ext xmlns:c16="http://schemas.microsoft.com/office/drawing/2014/chart" uri="{C3380CC4-5D6E-409C-BE32-E72D297353CC}">
              <c16:uniqueId val="{00000003-CF21-4F41-A5E0-F89E138F0E2D}"/>
            </c:ext>
          </c:extLst>
        </c:ser>
        <c:ser>
          <c:idx val="4"/>
          <c:order val="4"/>
          <c:tx>
            <c:strRef>
              <c:f>'Round 3'!$A$33</c:f>
              <c:strCache>
                <c:ptCount val="1"/>
                <c:pt idx="0">
                  <c:v>Orange</c:v>
                </c:pt>
              </c:strCache>
            </c:strRef>
          </c:tx>
          <c:spPr>
            <a:ln w="19050" cap="rnd">
              <a:solidFill>
                <a:srgbClr val="FFC000"/>
              </a:solidFill>
              <a:round/>
            </a:ln>
            <a:effectLst/>
          </c:spPr>
          <c:marker>
            <c:symbol val="none"/>
          </c:marker>
          <c:xVal>
            <c:numRef>
              <c:f>'Round 3'!$B$28:$E$28</c:f>
              <c:numCache>
                <c:formatCode>General</c:formatCode>
                <c:ptCount val="4"/>
                <c:pt idx="0">
                  <c:v>0</c:v>
                </c:pt>
                <c:pt idx="1">
                  <c:v>1</c:v>
                </c:pt>
                <c:pt idx="2">
                  <c:v>2</c:v>
                </c:pt>
                <c:pt idx="3">
                  <c:v>3</c:v>
                </c:pt>
              </c:numCache>
            </c:numRef>
          </c:xVal>
          <c:yVal>
            <c:numRef>
              <c:f>'Round 3'!$B$33:$E$33</c:f>
              <c:numCache>
                <c:formatCode>General</c:formatCode>
                <c:ptCount val="4"/>
                <c:pt idx="0">
                  <c:v>0</c:v>
                </c:pt>
                <c:pt idx="1">
                  <c:v>0</c:v>
                </c:pt>
                <c:pt idx="2">
                  <c:v>0</c:v>
                </c:pt>
                <c:pt idx="3">
                  <c:v>0</c:v>
                </c:pt>
              </c:numCache>
            </c:numRef>
          </c:yVal>
          <c:smooth val="0"/>
          <c:extLst xmlns:c16r2="http://schemas.microsoft.com/office/drawing/2015/06/chart">
            <c:ext xmlns:c16="http://schemas.microsoft.com/office/drawing/2014/chart" uri="{C3380CC4-5D6E-409C-BE32-E72D297353CC}">
              <c16:uniqueId val="{00000004-CF21-4F41-A5E0-F89E138F0E2D}"/>
            </c:ext>
          </c:extLst>
        </c:ser>
        <c:dLbls>
          <c:showLegendKey val="0"/>
          <c:showVal val="0"/>
          <c:showCatName val="0"/>
          <c:showSerName val="0"/>
          <c:showPercent val="0"/>
          <c:showBubbleSize val="0"/>
        </c:dLbls>
        <c:axId val="114353664"/>
        <c:axId val="114355200"/>
      </c:scatterChart>
      <c:valAx>
        <c:axId val="1143536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355200"/>
        <c:crosses val="autoZero"/>
        <c:crossBetween val="midCat"/>
      </c:valAx>
      <c:valAx>
        <c:axId val="114355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35366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effectLst/>
              </a:rPr>
              <a:t>Combined</a:t>
            </a:r>
            <a:endParaRPr lang="en-GB" b="1">
              <a:effectLst/>
            </a:endParaRPr>
          </a:p>
        </c:rich>
      </c:tx>
      <c:overlay val="0"/>
      <c:spPr>
        <a:noFill/>
        <a:ln>
          <a:noFill/>
        </a:ln>
        <a:effectLst/>
      </c:spPr>
    </c:title>
    <c:autoTitleDeleted val="0"/>
    <c:plotArea>
      <c:layout/>
      <c:scatterChart>
        <c:scatterStyle val="lineMarker"/>
        <c:varyColors val="0"/>
        <c:ser>
          <c:idx val="0"/>
          <c:order val="0"/>
          <c:tx>
            <c:strRef>
              <c:f>'Round 3'!$I$29</c:f>
              <c:strCache>
                <c:ptCount val="1"/>
                <c:pt idx="0">
                  <c:v>Red</c:v>
                </c:pt>
              </c:strCache>
            </c:strRef>
          </c:tx>
          <c:spPr>
            <a:ln w="19050" cap="rnd">
              <a:solidFill>
                <a:srgbClr val="FF0000"/>
              </a:solidFill>
              <a:round/>
            </a:ln>
            <a:effectLst/>
          </c:spPr>
          <c:marker>
            <c:symbol val="none"/>
          </c:marker>
          <c:xVal>
            <c:numRef>
              <c:f>'Round 3'!$J$28:$M$28</c:f>
              <c:numCache>
                <c:formatCode>0</c:formatCode>
                <c:ptCount val="4"/>
                <c:pt idx="0">
                  <c:v>0</c:v>
                </c:pt>
                <c:pt idx="1">
                  <c:v>1</c:v>
                </c:pt>
                <c:pt idx="2">
                  <c:v>2</c:v>
                </c:pt>
                <c:pt idx="3">
                  <c:v>3</c:v>
                </c:pt>
              </c:numCache>
            </c:numRef>
          </c:xVal>
          <c:yVal>
            <c:numRef>
              <c:f>'Round 3'!$J$29:$M$29</c:f>
              <c:numCache>
                <c:formatCode>0</c:formatCode>
                <c:ptCount val="4"/>
                <c:pt idx="0">
                  <c:v>0</c:v>
                </c:pt>
                <c:pt idx="1">
                  <c:v>0</c:v>
                </c:pt>
                <c:pt idx="2">
                  <c:v>0</c:v>
                </c:pt>
                <c:pt idx="3">
                  <c:v>0</c:v>
                </c:pt>
              </c:numCache>
            </c:numRef>
          </c:yVal>
          <c:smooth val="0"/>
          <c:extLst xmlns:c16r2="http://schemas.microsoft.com/office/drawing/2015/06/chart">
            <c:ext xmlns:c16="http://schemas.microsoft.com/office/drawing/2014/chart" uri="{C3380CC4-5D6E-409C-BE32-E72D297353CC}">
              <c16:uniqueId val="{00000000-8EAA-4D5B-A319-59DA461D6DC4}"/>
            </c:ext>
          </c:extLst>
        </c:ser>
        <c:ser>
          <c:idx val="1"/>
          <c:order val="1"/>
          <c:tx>
            <c:strRef>
              <c:f>'Round 3'!$I$30</c:f>
              <c:strCache>
                <c:ptCount val="1"/>
                <c:pt idx="0">
                  <c:v>Blue</c:v>
                </c:pt>
              </c:strCache>
            </c:strRef>
          </c:tx>
          <c:spPr>
            <a:ln w="19050" cap="rnd">
              <a:solidFill>
                <a:schemeClr val="accent1"/>
              </a:solidFill>
              <a:round/>
            </a:ln>
            <a:effectLst/>
          </c:spPr>
          <c:marker>
            <c:symbol val="none"/>
          </c:marker>
          <c:xVal>
            <c:numRef>
              <c:f>'Round 3'!$J$28:$M$28</c:f>
              <c:numCache>
                <c:formatCode>0</c:formatCode>
                <c:ptCount val="4"/>
                <c:pt idx="0">
                  <c:v>0</c:v>
                </c:pt>
                <c:pt idx="1">
                  <c:v>1</c:v>
                </c:pt>
                <c:pt idx="2">
                  <c:v>2</c:v>
                </c:pt>
                <c:pt idx="3">
                  <c:v>3</c:v>
                </c:pt>
              </c:numCache>
            </c:numRef>
          </c:xVal>
          <c:yVal>
            <c:numRef>
              <c:f>'Round 3'!$J$30:$M$30</c:f>
              <c:numCache>
                <c:formatCode>0</c:formatCode>
                <c:ptCount val="4"/>
                <c:pt idx="0">
                  <c:v>0</c:v>
                </c:pt>
                <c:pt idx="1">
                  <c:v>0</c:v>
                </c:pt>
                <c:pt idx="2">
                  <c:v>0</c:v>
                </c:pt>
                <c:pt idx="3">
                  <c:v>0</c:v>
                </c:pt>
              </c:numCache>
            </c:numRef>
          </c:yVal>
          <c:smooth val="0"/>
          <c:extLst xmlns:c16r2="http://schemas.microsoft.com/office/drawing/2015/06/chart">
            <c:ext xmlns:c16="http://schemas.microsoft.com/office/drawing/2014/chart" uri="{C3380CC4-5D6E-409C-BE32-E72D297353CC}">
              <c16:uniqueId val="{00000001-8EAA-4D5B-A319-59DA461D6DC4}"/>
            </c:ext>
          </c:extLst>
        </c:ser>
        <c:ser>
          <c:idx val="2"/>
          <c:order val="2"/>
          <c:tx>
            <c:strRef>
              <c:f>'Round 3'!$I$31</c:f>
              <c:strCache>
                <c:ptCount val="1"/>
                <c:pt idx="0">
                  <c:v>Green</c:v>
                </c:pt>
              </c:strCache>
            </c:strRef>
          </c:tx>
          <c:spPr>
            <a:ln w="19050" cap="rnd">
              <a:solidFill>
                <a:schemeClr val="accent6"/>
              </a:solidFill>
              <a:round/>
            </a:ln>
            <a:effectLst/>
          </c:spPr>
          <c:marker>
            <c:symbol val="none"/>
          </c:marker>
          <c:xVal>
            <c:numRef>
              <c:f>'Round 3'!$J$28:$M$28</c:f>
              <c:numCache>
                <c:formatCode>0</c:formatCode>
                <c:ptCount val="4"/>
                <c:pt idx="0">
                  <c:v>0</c:v>
                </c:pt>
                <c:pt idx="1">
                  <c:v>1</c:v>
                </c:pt>
                <c:pt idx="2">
                  <c:v>2</c:v>
                </c:pt>
                <c:pt idx="3">
                  <c:v>3</c:v>
                </c:pt>
              </c:numCache>
            </c:numRef>
          </c:xVal>
          <c:yVal>
            <c:numRef>
              <c:f>'Round 3'!$J$31:$M$31</c:f>
              <c:numCache>
                <c:formatCode>0</c:formatCode>
                <c:ptCount val="4"/>
                <c:pt idx="0">
                  <c:v>0</c:v>
                </c:pt>
                <c:pt idx="1">
                  <c:v>0</c:v>
                </c:pt>
                <c:pt idx="2">
                  <c:v>0</c:v>
                </c:pt>
                <c:pt idx="3">
                  <c:v>0</c:v>
                </c:pt>
              </c:numCache>
            </c:numRef>
          </c:yVal>
          <c:smooth val="0"/>
          <c:extLst xmlns:c16r2="http://schemas.microsoft.com/office/drawing/2015/06/chart">
            <c:ext xmlns:c16="http://schemas.microsoft.com/office/drawing/2014/chart" uri="{C3380CC4-5D6E-409C-BE32-E72D297353CC}">
              <c16:uniqueId val="{00000002-8EAA-4D5B-A319-59DA461D6DC4}"/>
            </c:ext>
          </c:extLst>
        </c:ser>
        <c:ser>
          <c:idx val="3"/>
          <c:order val="3"/>
          <c:tx>
            <c:strRef>
              <c:f>'Round 3'!$I$32</c:f>
              <c:strCache>
                <c:ptCount val="1"/>
                <c:pt idx="0">
                  <c:v>Black</c:v>
                </c:pt>
              </c:strCache>
            </c:strRef>
          </c:tx>
          <c:spPr>
            <a:ln w="19050" cap="rnd">
              <a:solidFill>
                <a:schemeClr val="tx1"/>
              </a:solidFill>
              <a:round/>
            </a:ln>
            <a:effectLst/>
          </c:spPr>
          <c:marker>
            <c:symbol val="none"/>
          </c:marker>
          <c:xVal>
            <c:numRef>
              <c:f>'Round 3'!$J$28:$M$28</c:f>
              <c:numCache>
                <c:formatCode>0</c:formatCode>
                <c:ptCount val="4"/>
                <c:pt idx="0">
                  <c:v>0</c:v>
                </c:pt>
                <c:pt idx="1">
                  <c:v>1</c:v>
                </c:pt>
                <c:pt idx="2">
                  <c:v>2</c:v>
                </c:pt>
                <c:pt idx="3">
                  <c:v>3</c:v>
                </c:pt>
              </c:numCache>
            </c:numRef>
          </c:xVal>
          <c:yVal>
            <c:numRef>
              <c:f>'Round 3'!$J$32:$M$32</c:f>
              <c:numCache>
                <c:formatCode>0</c:formatCode>
                <c:ptCount val="4"/>
                <c:pt idx="0">
                  <c:v>0</c:v>
                </c:pt>
                <c:pt idx="1">
                  <c:v>0</c:v>
                </c:pt>
                <c:pt idx="2">
                  <c:v>0</c:v>
                </c:pt>
                <c:pt idx="3">
                  <c:v>0</c:v>
                </c:pt>
              </c:numCache>
            </c:numRef>
          </c:yVal>
          <c:smooth val="0"/>
          <c:extLst xmlns:c16r2="http://schemas.microsoft.com/office/drawing/2015/06/chart">
            <c:ext xmlns:c16="http://schemas.microsoft.com/office/drawing/2014/chart" uri="{C3380CC4-5D6E-409C-BE32-E72D297353CC}">
              <c16:uniqueId val="{00000003-8EAA-4D5B-A319-59DA461D6DC4}"/>
            </c:ext>
          </c:extLst>
        </c:ser>
        <c:ser>
          <c:idx val="4"/>
          <c:order val="4"/>
          <c:tx>
            <c:strRef>
              <c:f>'Round 3'!$I$33</c:f>
              <c:strCache>
                <c:ptCount val="1"/>
                <c:pt idx="0">
                  <c:v>Orange</c:v>
                </c:pt>
              </c:strCache>
            </c:strRef>
          </c:tx>
          <c:spPr>
            <a:ln w="19050" cap="rnd">
              <a:solidFill>
                <a:srgbClr val="FFC000"/>
              </a:solidFill>
              <a:round/>
            </a:ln>
            <a:effectLst/>
          </c:spPr>
          <c:marker>
            <c:symbol val="none"/>
          </c:marker>
          <c:xVal>
            <c:numRef>
              <c:f>'Round 3'!$J$28:$M$28</c:f>
              <c:numCache>
                <c:formatCode>0</c:formatCode>
                <c:ptCount val="4"/>
                <c:pt idx="0">
                  <c:v>0</c:v>
                </c:pt>
                <c:pt idx="1">
                  <c:v>1</c:v>
                </c:pt>
                <c:pt idx="2">
                  <c:v>2</c:v>
                </c:pt>
                <c:pt idx="3">
                  <c:v>3</c:v>
                </c:pt>
              </c:numCache>
            </c:numRef>
          </c:xVal>
          <c:yVal>
            <c:numRef>
              <c:f>'Round 3'!$J$33:$M$33</c:f>
              <c:numCache>
                <c:formatCode>0</c:formatCode>
                <c:ptCount val="4"/>
                <c:pt idx="0">
                  <c:v>0</c:v>
                </c:pt>
                <c:pt idx="1">
                  <c:v>0</c:v>
                </c:pt>
                <c:pt idx="2">
                  <c:v>0</c:v>
                </c:pt>
                <c:pt idx="3">
                  <c:v>0</c:v>
                </c:pt>
              </c:numCache>
            </c:numRef>
          </c:yVal>
          <c:smooth val="0"/>
          <c:extLst xmlns:c16r2="http://schemas.microsoft.com/office/drawing/2015/06/chart">
            <c:ext xmlns:c16="http://schemas.microsoft.com/office/drawing/2014/chart" uri="{C3380CC4-5D6E-409C-BE32-E72D297353CC}">
              <c16:uniqueId val="{00000004-8EAA-4D5B-A319-59DA461D6DC4}"/>
            </c:ext>
          </c:extLst>
        </c:ser>
        <c:dLbls>
          <c:showLegendKey val="0"/>
          <c:showVal val="0"/>
          <c:showCatName val="0"/>
          <c:showSerName val="0"/>
          <c:showPercent val="0"/>
          <c:showBubbleSize val="0"/>
        </c:dLbls>
        <c:axId val="114413952"/>
        <c:axId val="114415488"/>
      </c:scatterChart>
      <c:valAx>
        <c:axId val="11441395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415488"/>
        <c:crosses val="autoZero"/>
        <c:crossBetween val="midCat"/>
      </c:valAx>
      <c:valAx>
        <c:axId val="1144154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41395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Environment</a:t>
            </a:r>
          </a:p>
        </c:rich>
      </c:tx>
      <c:layout/>
      <c:overlay val="0"/>
      <c:spPr>
        <a:noFill/>
        <a:ln>
          <a:noFill/>
        </a:ln>
        <a:effectLst/>
      </c:spPr>
    </c:title>
    <c:autoTitleDeleted val="0"/>
    <c:plotArea>
      <c:layout/>
      <c:scatterChart>
        <c:scatterStyle val="lineMarker"/>
        <c:varyColors val="0"/>
        <c:ser>
          <c:idx val="0"/>
          <c:order val="0"/>
          <c:tx>
            <c:strRef>
              <c:f>'Round 4'!$A$22</c:f>
              <c:strCache>
                <c:ptCount val="1"/>
                <c:pt idx="0">
                  <c:v>Red</c:v>
                </c:pt>
              </c:strCache>
            </c:strRef>
          </c:tx>
          <c:spPr>
            <a:ln w="19050" cap="rnd">
              <a:solidFill>
                <a:srgbClr val="FF0000"/>
              </a:solidFill>
              <a:round/>
            </a:ln>
            <a:effectLst/>
          </c:spPr>
          <c:marker>
            <c:symbol val="circle"/>
            <c:size val="5"/>
            <c:spPr>
              <a:solidFill>
                <a:schemeClr val="accent1"/>
              </a:solidFill>
              <a:ln w="9525">
                <a:solidFill>
                  <a:schemeClr val="accent1"/>
                </a:solidFill>
              </a:ln>
              <a:effectLst/>
            </c:spPr>
          </c:marker>
          <c:xVal>
            <c:numRef>
              <c:f>'Round 4'!$B$21:$F$21</c:f>
              <c:numCache>
                <c:formatCode>General</c:formatCode>
                <c:ptCount val="5"/>
                <c:pt idx="0">
                  <c:v>0</c:v>
                </c:pt>
                <c:pt idx="1">
                  <c:v>1</c:v>
                </c:pt>
                <c:pt idx="2">
                  <c:v>2</c:v>
                </c:pt>
                <c:pt idx="3">
                  <c:v>3</c:v>
                </c:pt>
                <c:pt idx="4">
                  <c:v>4</c:v>
                </c:pt>
              </c:numCache>
            </c:numRef>
          </c:xVal>
          <c:yVal>
            <c:numRef>
              <c:f>'Round 4'!$B$22:$F$22</c:f>
              <c:numCache>
                <c:formatCode>General</c:formatCode>
                <c:ptCount val="5"/>
                <c:pt idx="0">
                  <c:v>0</c:v>
                </c:pt>
                <c:pt idx="1">
                  <c:v>0</c:v>
                </c:pt>
                <c:pt idx="2">
                  <c:v>0</c:v>
                </c:pt>
                <c:pt idx="3">
                  <c:v>0</c:v>
                </c:pt>
                <c:pt idx="4">
                  <c:v>0</c:v>
                </c:pt>
              </c:numCache>
            </c:numRef>
          </c:yVal>
          <c:smooth val="0"/>
          <c:extLst xmlns:c16r2="http://schemas.microsoft.com/office/drawing/2015/06/chart">
            <c:ext xmlns:c16="http://schemas.microsoft.com/office/drawing/2014/chart" uri="{C3380CC4-5D6E-409C-BE32-E72D297353CC}">
              <c16:uniqueId val="{00000000-0EB5-4EF3-AF93-D1BA5F71C86C}"/>
            </c:ext>
          </c:extLst>
        </c:ser>
        <c:ser>
          <c:idx val="1"/>
          <c:order val="1"/>
          <c:tx>
            <c:strRef>
              <c:f>'Round 4'!$A$23</c:f>
              <c:strCache>
                <c:ptCount val="1"/>
                <c:pt idx="0">
                  <c:v>Blue</c:v>
                </c:pt>
              </c:strCache>
            </c:strRef>
          </c:tx>
          <c:spPr>
            <a:ln w="19050" cap="rnd">
              <a:solidFill>
                <a:schemeClr val="accent1"/>
              </a:solidFill>
              <a:round/>
            </a:ln>
            <a:effectLst/>
          </c:spPr>
          <c:marker>
            <c:symbol val="circle"/>
            <c:size val="5"/>
            <c:spPr>
              <a:solidFill>
                <a:schemeClr val="accent2"/>
              </a:solidFill>
              <a:ln w="9525">
                <a:solidFill>
                  <a:schemeClr val="accent2"/>
                </a:solidFill>
              </a:ln>
              <a:effectLst/>
            </c:spPr>
          </c:marker>
          <c:xVal>
            <c:numRef>
              <c:f>'Round 4'!$B$21:$F$21</c:f>
              <c:numCache>
                <c:formatCode>General</c:formatCode>
                <c:ptCount val="5"/>
                <c:pt idx="0">
                  <c:v>0</c:v>
                </c:pt>
                <c:pt idx="1">
                  <c:v>1</c:v>
                </c:pt>
                <c:pt idx="2">
                  <c:v>2</c:v>
                </c:pt>
                <c:pt idx="3">
                  <c:v>3</c:v>
                </c:pt>
                <c:pt idx="4">
                  <c:v>4</c:v>
                </c:pt>
              </c:numCache>
            </c:numRef>
          </c:xVal>
          <c:yVal>
            <c:numRef>
              <c:f>'Round 4'!$B$23:$F$23</c:f>
              <c:numCache>
                <c:formatCode>General</c:formatCode>
                <c:ptCount val="5"/>
                <c:pt idx="0">
                  <c:v>0</c:v>
                </c:pt>
                <c:pt idx="1">
                  <c:v>0</c:v>
                </c:pt>
                <c:pt idx="2">
                  <c:v>0</c:v>
                </c:pt>
                <c:pt idx="3">
                  <c:v>0</c:v>
                </c:pt>
                <c:pt idx="4">
                  <c:v>0</c:v>
                </c:pt>
              </c:numCache>
            </c:numRef>
          </c:yVal>
          <c:smooth val="0"/>
          <c:extLst xmlns:c16r2="http://schemas.microsoft.com/office/drawing/2015/06/chart">
            <c:ext xmlns:c16="http://schemas.microsoft.com/office/drawing/2014/chart" uri="{C3380CC4-5D6E-409C-BE32-E72D297353CC}">
              <c16:uniqueId val="{00000001-0EB5-4EF3-AF93-D1BA5F71C86C}"/>
            </c:ext>
          </c:extLst>
        </c:ser>
        <c:ser>
          <c:idx val="2"/>
          <c:order val="2"/>
          <c:tx>
            <c:strRef>
              <c:f>'Round 4'!$A$24</c:f>
              <c:strCache>
                <c:ptCount val="1"/>
                <c:pt idx="0">
                  <c:v>Green</c:v>
                </c:pt>
              </c:strCache>
            </c:strRef>
          </c:tx>
          <c:spPr>
            <a:ln w="19050" cap="rnd">
              <a:solidFill>
                <a:schemeClr val="accent6"/>
              </a:solidFill>
              <a:round/>
            </a:ln>
            <a:effectLst/>
          </c:spPr>
          <c:marker>
            <c:symbol val="circle"/>
            <c:size val="5"/>
            <c:spPr>
              <a:solidFill>
                <a:schemeClr val="accent3"/>
              </a:solidFill>
              <a:ln w="9525">
                <a:solidFill>
                  <a:schemeClr val="accent3"/>
                </a:solidFill>
              </a:ln>
              <a:effectLst/>
            </c:spPr>
          </c:marker>
          <c:xVal>
            <c:numRef>
              <c:f>'Round 4'!$B$21:$F$21</c:f>
              <c:numCache>
                <c:formatCode>General</c:formatCode>
                <c:ptCount val="5"/>
                <c:pt idx="0">
                  <c:v>0</c:v>
                </c:pt>
                <c:pt idx="1">
                  <c:v>1</c:v>
                </c:pt>
                <c:pt idx="2">
                  <c:v>2</c:v>
                </c:pt>
                <c:pt idx="3">
                  <c:v>3</c:v>
                </c:pt>
                <c:pt idx="4">
                  <c:v>4</c:v>
                </c:pt>
              </c:numCache>
            </c:numRef>
          </c:xVal>
          <c:yVal>
            <c:numRef>
              <c:f>'Round 4'!$B$24:$F$24</c:f>
              <c:numCache>
                <c:formatCode>General</c:formatCode>
                <c:ptCount val="5"/>
                <c:pt idx="0">
                  <c:v>0</c:v>
                </c:pt>
                <c:pt idx="1">
                  <c:v>0</c:v>
                </c:pt>
                <c:pt idx="2">
                  <c:v>0</c:v>
                </c:pt>
                <c:pt idx="3">
                  <c:v>0</c:v>
                </c:pt>
                <c:pt idx="4">
                  <c:v>0</c:v>
                </c:pt>
              </c:numCache>
            </c:numRef>
          </c:yVal>
          <c:smooth val="0"/>
          <c:extLst xmlns:c16r2="http://schemas.microsoft.com/office/drawing/2015/06/chart">
            <c:ext xmlns:c16="http://schemas.microsoft.com/office/drawing/2014/chart" uri="{C3380CC4-5D6E-409C-BE32-E72D297353CC}">
              <c16:uniqueId val="{00000002-0EB5-4EF3-AF93-D1BA5F71C86C}"/>
            </c:ext>
          </c:extLst>
        </c:ser>
        <c:ser>
          <c:idx val="3"/>
          <c:order val="3"/>
          <c:tx>
            <c:strRef>
              <c:f>'Round 4'!$A$25</c:f>
              <c:strCache>
                <c:ptCount val="1"/>
                <c:pt idx="0">
                  <c:v>Black</c:v>
                </c:pt>
              </c:strCache>
            </c:strRef>
          </c:tx>
          <c:spPr>
            <a:ln w="19050" cap="rnd">
              <a:solidFill>
                <a:schemeClr val="tx1"/>
              </a:solidFill>
              <a:round/>
            </a:ln>
            <a:effectLst/>
          </c:spPr>
          <c:marker>
            <c:symbol val="circle"/>
            <c:size val="5"/>
            <c:spPr>
              <a:solidFill>
                <a:schemeClr val="accent4"/>
              </a:solidFill>
              <a:ln w="9525">
                <a:solidFill>
                  <a:schemeClr val="accent4"/>
                </a:solidFill>
              </a:ln>
              <a:effectLst/>
            </c:spPr>
          </c:marker>
          <c:xVal>
            <c:numRef>
              <c:f>'Round 4'!$B$21:$F$21</c:f>
              <c:numCache>
                <c:formatCode>General</c:formatCode>
                <c:ptCount val="5"/>
                <c:pt idx="0">
                  <c:v>0</c:v>
                </c:pt>
                <c:pt idx="1">
                  <c:v>1</c:v>
                </c:pt>
                <c:pt idx="2">
                  <c:v>2</c:v>
                </c:pt>
                <c:pt idx="3">
                  <c:v>3</c:v>
                </c:pt>
                <c:pt idx="4">
                  <c:v>4</c:v>
                </c:pt>
              </c:numCache>
            </c:numRef>
          </c:xVal>
          <c:yVal>
            <c:numRef>
              <c:f>'Round 4'!$B$25:$F$25</c:f>
              <c:numCache>
                <c:formatCode>General</c:formatCode>
                <c:ptCount val="5"/>
                <c:pt idx="0">
                  <c:v>0</c:v>
                </c:pt>
                <c:pt idx="1">
                  <c:v>0</c:v>
                </c:pt>
                <c:pt idx="2">
                  <c:v>0</c:v>
                </c:pt>
                <c:pt idx="3">
                  <c:v>0</c:v>
                </c:pt>
                <c:pt idx="4">
                  <c:v>0</c:v>
                </c:pt>
              </c:numCache>
            </c:numRef>
          </c:yVal>
          <c:smooth val="0"/>
          <c:extLst xmlns:c16r2="http://schemas.microsoft.com/office/drawing/2015/06/chart">
            <c:ext xmlns:c16="http://schemas.microsoft.com/office/drawing/2014/chart" uri="{C3380CC4-5D6E-409C-BE32-E72D297353CC}">
              <c16:uniqueId val="{00000003-0EB5-4EF3-AF93-D1BA5F71C86C}"/>
            </c:ext>
          </c:extLst>
        </c:ser>
        <c:ser>
          <c:idx val="4"/>
          <c:order val="4"/>
          <c:tx>
            <c:strRef>
              <c:f>'Round 4'!$A$26</c:f>
              <c:strCache>
                <c:ptCount val="1"/>
                <c:pt idx="0">
                  <c:v>Orange</c:v>
                </c:pt>
              </c:strCache>
            </c:strRef>
          </c:tx>
          <c:spPr>
            <a:ln w="19050" cap="rnd">
              <a:solidFill>
                <a:srgbClr val="FFC000"/>
              </a:solidFill>
              <a:round/>
            </a:ln>
            <a:effectLst/>
          </c:spPr>
          <c:marker>
            <c:symbol val="circle"/>
            <c:size val="5"/>
            <c:spPr>
              <a:solidFill>
                <a:schemeClr val="accent5"/>
              </a:solidFill>
              <a:ln w="9525">
                <a:solidFill>
                  <a:schemeClr val="accent5"/>
                </a:solidFill>
              </a:ln>
              <a:effectLst/>
            </c:spPr>
          </c:marker>
          <c:xVal>
            <c:numRef>
              <c:f>'Round 4'!$B$21:$F$21</c:f>
              <c:numCache>
                <c:formatCode>General</c:formatCode>
                <c:ptCount val="5"/>
                <c:pt idx="0">
                  <c:v>0</c:v>
                </c:pt>
                <c:pt idx="1">
                  <c:v>1</c:v>
                </c:pt>
                <c:pt idx="2">
                  <c:v>2</c:v>
                </c:pt>
                <c:pt idx="3">
                  <c:v>3</c:v>
                </c:pt>
                <c:pt idx="4">
                  <c:v>4</c:v>
                </c:pt>
              </c:numCache>
            </c:numRef>
          </c:xVal>
          <c:yVal>
            <c:numRef>
              <c:f>'Round 4'!$B$26:$F$26</c:f>
              <c:numCache>
                <c:formatCode>General</c:formatCode>
                <c:ptCount val="5"/>
                <c:pt idx="0">
                  <c:v>0</c:v>
                </c:pt>
                <c:pt idx="1">
                  <c:v>0</c:v>
                </c:pt>
                <c:pt idx="2">
                  <c:v>0</c:v>
                </c:pt>
                <c:pt idx="3">
                  <c:v>0</c:v>
                </c:pt>
                <c:pt idx="4">
                  <c:v>0</c:v>
                </c:pt>
              </c:numCache>
            </c:numRef>
          </c:yVal>
          <c:smooth val="0"/>
          <c:extLst xmlns:c16r2="http://schemas.microsoft.com/office/drawing/2015/06/chart">
            <c:ext xmlns:c16="http://schemas.microsoft.com/office/drawing/2014/chart" uri="{C3380CC4-5D6E-409C-BE32-E72D297353CC}">
              <c16:uniqueId val="{00000004-0EB5-4EF3-AF93-D1BA5F71C86C}"/>
            </c:ext>
          </c:extLst>
        </c:ser>
        <c:dLbls>
          <c:showLegendKey val="0"/>
          <c:showVal val="0"/>
          <c:showCatName val="0"/>
          <c:showSerName val="0"/>
          <c:showPercent val="0"/>
          <c:showBubbleSize val="0"/>
        </c:dLbls>
        <c:axId val="111504384"/>
        <c:axId val="111522944"/>
      </c:scatterChart>
      <c:valAx>
        <c:axId val="1115043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522944"/>
        <c:crosses val="autoZero"/>
        <c:crossBetween val="midCat"/>
      </c:valAx>
      <c:valAx>
        <c:axId val="1115229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504384"/>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Financial</a:t>
            </a:r>
          </a:p>
        </c:rich>
      </c:tx>
      <c:layout/>
      <c:overlay val="0"/>
      <c:spPr>
        <a:noFill/>
        <a:ln>
          <a:noFill/>
        </a:ln>
        <a:effectLst/>
      </c:spPr>
    </c:title>
    <c:autoTitleDeleted val="0"/>
    <c:plotArea>
      <c:layout/>
      <c:scatterChart>
        <c:scatterStyle val="lineMarker"/>
        <c:varyColors val="0"/>
        <c:ser>
          <c:idx val="0"/>
          <c:order val="0"/>
          <c:tx>
            <c:strRef>
              <c:f>'Round 4'!$I$22</c:f>
              <c:strCache>
                <c:ptCount val="1"/>
                <c:pt idx="0">
                  <c:v>Red</c:v>
                </c:pt>
              </c:strCache>
            </c:strRef>
          </c:tx>
          <c:spPr>
            <a:ln w="19050" cap="rnd">
              <a:solidFill>
                <a:srgbClr val="FF0000"/>
              </a:solidFill>
              <a:round/>
            </a:ln>
            <a:effectLst/>
          </c:spPr>
          <c:marker>
            <c:symbol val="none"/>
          </c:marker>
          <c:xVal>
            <c:numRef>
              <c:f>'Round 4'!$J$21:$N$21</c:f>
              <c:numCache>
                <c:formatCode>General</c:formatCode>
                <c:ptCount val="5"/>
                <c:pt idx="0">
                  <c:v>0</c:v>
                </c:pt>
                <c:pt idx="1">
                  <c:v>1</c:v>
                </c:pt>
                <c:pt idx="2">
                  <c:v>2</c:v>
                </c:pt>
                <c:pt idx="3">
                  <c:v>3</c:v>
                </c:pt>
                <c:pt idx="4">
                  <c:v>4</c:v>
                </c:pt>
              </c:numCache>
            </c:numRef>
          </c:xVal>
          <c:yVal>
            <c:numRef>
              <c:f>'Round 4'!$J$22:$N$22</c:f>
              <c:numCache>
                <c:formatCode>General</c:formatCode>
                <c:ptCount val="5"/>
                <c:pt idx="0">
                  <c:v>0</c:v>
                </c:pt>
                <c:pt idx="1">
                  <c:v>0</c:v>
                </c:pt>
                <c:pt idx="2">
                  <c:v>0</c:v>
                </c:pt>
                <c:pt idx="3">
                  <c:v>0</c:v>
                </c:pt>
                <c:pt idx="4">
                  <c:v>0</c:v>
                </c:pt>
              </c:numCache>
            </c:numRef>
          </c:yVal>
          <c:smooth val="0"/>
          <c:extLst xmlns:c16r2="http://schemas.microsoft.com/office/drawing/2015/06/chart">
            <c:ext xmlns:c16="http://schemas.microsoft.com/office/drawing/2014/chart" uri="{C3380CC4-5D6E-409C-BE32-E72D297353CC}">
              <c16:uniqueId val="{00000000-33B7-474D-8217-3A117A7839CC}"/>
            </c:ext>
          </c:extLst>
        </c:ser>
        <c:ser>
          <c:idx val="1"/>
          <c:order val="1"/>
          <c:tx>
            <c:strRef>
              <c:f>'Round 4'!$I$23</c:f>
              <c:strCache>
                <c:ptCount val="1"/>
                <c:pt idx="0">
                  <c:v>Blue</c:v>
                </c:pt>
              </c:strCache>
            </c:strRef>
          </c:tx>
          <c:spPr>
            <a:ln w="19050" cap="rnd">
              <a:solidFill>
                <a:schemeClr val="accent1"/>
              </a:solidFill>
              <a:round/>
            </a:ln>
            <a:effectLst/>
          </c:spPr>
          <c:marker>
            <c:symbol val="none"/>
          </c:marker>
          <c:xVal>
            <c:numRef>
              <c:f>'Round 4'!$J$21:$N$21</c:f>
              <c:numCache>
                <c:formatCode>General</c:formatCode>
                <c:ptCount val="5"/>
                <c:pt idx="0">
                  <c:v>0</c:v>
                </c:pt>
                <c:pt idx="1">
                  <c:v>1</c:v>
                </c:pt>
                <c:pt idx="2">
                  <c:v>2</c:v>
                </c:pt>
                <c:pt idx="3">
                  <c:v>3</c:v>
                </c:pt>
                <c:pt idx="4">
                  <c:v>4</c:v>
                </c:pt>
              </c:numCache>
            </c:numRef>
          </c:xVal>
          <c:yVal>
            <c:numRef>
              <c:f>'Round 4'!$J$23:$N$23</c:f>
              <c:numCache>
                <c:formatCode>General</c:formatCode>
                <c:ptCount val="5"/>
                <c:pt idx="0">
                  <c:v>0</c:v>
                </c:pt>
                <c:pt idx="1">
                  <c:v>0</c:v>
                </c:pt>
                <c:pt idx="2">
                  <c:v>0</c:v>
                </c:pt>
                <c:pt idx="3">
                  <c:v>0</c:v>
                </c:pt>
                <c:pt idx="4">
                  <c:v>0</c:v>
                </c:pt>
              </c:numCache>
            </c:numRef>
          </c:yVal>
          <c:smooth val="0"/>
          <c:extLst xmlns:c16r2="http://schemas.microsoft.com/office/drawing/2015/06/chart">
            <c:ext xmlns:c16="http://schemas.microsoft.com/office/drawing/2014/chart" uri="{C3380CC4-5D6E-409C-BE32-E72D297353CC}">
              <c16:uniqueId val="{00000001-33B7-474D-8217-3A117A7839CC}"/>
            </c:ext>
          </c:extLst>
        </c:ser>
        <c:ser>
          <c:idx val="2"/>
          <c:order val="2"/>
          <c:tx>
            <c:strRef>
              <c:f>'Round 4'!$I$24</c:f>
              <c:strCache>
                <c:ptCount val="1"/>
                <c:pt idx="0">
                  <c:v>Green</c:v>
                </c:pt>
              </c:strCache>
            </c:strRef>
          </c:tx>
          <c:spPr>
            <a:ln w="19050" cap="rnd">
              <a:solidFill>
                <a:schemeClr val="accent6"/>
              </a:solidFill>
              <a:round/>
            </a:ln>
            <a:effectLst/>
          </c:spPr>
          <c:marker>
            <c:symbol val="none"/>
          </c:marker>
          <c:xVal>
            <c:numRef>
              <c:f>'Round 4'!$J$21:$N$21</c:f>
              <c:numCache>
                <c:formatCode>General</c:formatCode>
                <c:ptCount val="5"/>
                <c:pt idx="0">
                  <c:v>0</c:v>
                </c:pt>
                <c:pt idx="1">
                  <c:v>1</c:v>
                </c:pt>
                <c:pt idx="2">
                  <c:v>2</c:v>
                </c:pt>
                <c:pt idx="3">
                  <c:v>3</c:v>
                </c:pt>
                <c:pt idx="4">
                  <c:v>4</c:v>
                </c:pt>
              </c:numCache>
            </c:numRef>
          </c:xVal>
          <c:yVal>
            <c:numRef>
              <c:f>'Round 4'!$J$24:$N$24</c:f>
              <c:numCache>
                <c:formatCode>General</c:formatCode>
                <c:ptCount val="5"/>
                <c:pt idx="0">
                  <c:v>0</c:v>
                </c:pt>
                <c:pt idx="1">
                  <c:v>0</c:v>
                </c:pt>
                <c:pt idx="2">
                  <c:v>0</c:v>
                </c:pt>
                <c:pt idx="3">
                  <c:v>0</c:v>
                </c:pt>
                <c:pt idx="4">
                  <c:v>0</c:v>
                </c:pt>
              </c:numCache>
            </c:numRef>
          </c:yVal>
          <c:smooth val="0"/>
          <c:extLst xmlns:c16r2="http://schemas.microsoft.com/office/drawing/2015/06/chart">
            <c:ext xmlns:c16="http://schemas.microsoft.com/office/drawing/2014/chart" uri="{C3380CC4-5D6E-409C-BE32-E72D297353CC}">
              <c16:uniqueId val="{00000002-33B7-474D-8217-3A117A7839CC}"/>
            </c:ext>
          </c:extLst>
        </c:ser>
        <c:ser>
          <c:idx val="3"/>
          <c:order val="3"/>
          <c:tx>
            <c:strRef>
              <c:f>'Round 4'!$I$25</c:f>
              <c:strCache>
                <c:ptCount val="1"/>
                <c:pt idx="0">
                  <c:v>Black</c:v>
                </c:pt>
              </c:strCache>
            </c:strRef>
          </c:tx>
          <c:spPr>
            <a:ln w="19050" cap="rnd">
              <a:solidFill>
                <a:schemeClr val="tx1"/>
              </a:solidFill>
              <a:round/>
            </a:ln>
            <a:effectLst/>
          </c:spPr>
          <c:marker>
            <c:symbol val="none"/>
          </c:marker>
          <c:xVal>
            <c:numRef>
              <c:f>'Round 4'!$J$21:$N$21</c:f>
              <c:numCache>
                <c:formatCode>General</c:formatCode>
                <c:ptCount val="5"/>
                <c:pt idx="0">
                  <c:v>0</c:v>
                </c:pt>
                <c:pt idx="1">
                  <c:v>1</c:v>
                </c:pt>
                <c:pt idx="2">
                  <c:v>2</c:v>
                </c:pt>
                <c:pt idx="3">
                  <c:v>3</c:v>
                </c:pt>
                <c:pt idx="4">
                  <c:v>4</c:v>
                </c:pt>
              </c:numCache>
            </c:numRef>
          </c:xVal>
          <c:yVal>
            <c:numRef>
              <c:f>'Round 4'!$J$25:$N$25</c:f>
              <c:numCache>
                <c:formatCode>General</c:formatCode>
                <c:ptCount val="5"/>
                <c:pt idx="0">
                  <c:v>0</c:v>
                </c:pt>
                <c:pt idx="1">
                  <c:v>0</c:v>
                </c:pt>
                <c:pt idx="2">
                  <c:v>0</c:v>
                </c:pt>
                <c:pt idx="3">
                  <c:v>0</c:v>
                </c:pt>
                <c:pt idx="4">
                  <c:v>0</c:v>
                </c:pt>
              </c:numCache>
            </c:numRef>
          </c:yVal>
          <c:smooth val="0"/>
          <c:extLst xmlns:c16r2="http://schemas.microsoft.com/office/drawing/2015/06/chart">
            <c:ext xmlns:c16="http://schemas.microsoft.com/office/drawing/2014/chart" uri="{C3380CC4-5D6E-409C-BE32-E72D297353CC}">
              <c16:uniqueId val="{00000003-33B7-474D-8217-3A117A7839CC}"/>
            </c:ext>
          </c:extLst>
        </c:ser>
        <c:ser>
          <c:idx val="4"/>
          <c:order val="4"/>
          <c:tx>
            <c:strRef>
              <c:f>'Round 4'!$I$26</c:f>
              <c:strCache>
                <c:ptCount val="1"/>
                <c:pt idx="0">
                  <c:v>Orange</c:v>
                </c:pt>
              </c:strCache>
            </c:strRef>
          </c:tx>
          <c:spPr>
            <a:ln w="19050" cap="rnd">
              <a:solidFill>
                <a:srgbClr val="FFC000"/>
              </a:solidFill>
              <a:round/>
            </a:ln>
            <a:effectLst/>
          </c:spPr>
          <c:marker>
            <c:symbol val="none"/>
          </c:marker>
          <c:xVal>
            <c:numRef>
              <c:f>'Round 4'!$J$21:$N$21</c:f>
              <c:numCache>
                <c:formatCode>General</c:formatCode>
                <c:ptCount val="5"/>
                <c:pt idx="0">
                  <c:v>0</c:v>
                </c:pt>
                <c:pt idx="1">
                  <c:v>1</c:v>
                </c:pt>
                <c:pt idx="2">
                  <c:v>2</c:v>
                </c:pt>
                <c:pt idx="3">
                  <c:v>3</c:v>
                </c:pt>
                <c:pt idx="4">
                  <c:v>4</c:v>
                </c:pt>
              </c:numCache>
            </c:numRef>
          </c:xVal>
          <c:yVal>
            <c:numRef>
              <c:f>'Round 4'!$J$26:$N$26</c:f>
              <c:numCache>
                <c:formatCode>General</c:formatCode>
                <c:ptCount val="5"/>
                <c:pt idx="0">
                  <c:v>0</c:v>
                </c:pt>
                <c:pt idx="1">
                  <c:v>0</c:v>
                </c:pt>
                <c:pt idx="2">
                  <c:v>0</c:v>
                </c:pt>
                <c:pt idx="3">
                  <c:v>0</c:v>
                </c:pt>
                <c:pt idx="4">
                  <c:v>0</c:v>
                </c:pt>
              </c:numCache>
            </c:numRef>
          </c:yVal>
          <c:smooth val="0"/>
          <c:extLst xmlns:c16r2="http://schemas.microsoft.com/office/drawing/2015/06/chart">
            <c:ext xmlns:c16="http://schemas.microsoft.com/office/drawing/2014/chart" uri="{C3380CC4-5D6E-409C-BE32-E72D297353CC}">
              <c16:uniqueId val="{00000004-33B7-474D-8217-3A117A7839CC}"/>
            </c:ext>
          </c:extLst>
        </c:ser>
        <c:dLbls>
          <c:showLegendKey val="0"/>
          <c:showVal val="0"/>
          <c:showCatName val="0"/>
          <c:showSerName val="0"/>
          <c:showPercent val="0"/>
          <c:showBubbleSize val="0"/>
        </c:dLbls>
        <c:axId val="114428928"/>
        <c:axId val="114447104"/>
      </c:scatterChart>
      <c:valAx>
        <c:axId val="114428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447104"/>
        <c:crosses val="autoZero"/>
        <c:crossBetween val="midCat"/>
      </c:valAx>
      <c:valAx>
        <c:axId val="1144471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428928"/>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Customer</a:t>
            </a:r>
          </a:p>
        </c:rich>
      </c:tx>
      <c:layout/>
      <c:overlay val="0"/>
      <c:spPr>
        <a:noFill/>
        <a:ln>
          <a:noFill/>
        </a:ln>
        <a:effectLst/>
      </c:spPr>
    </c:title>
    <c:autoTitleDeleted val="0"/>
    <c:plotArea>
      <c:layout/>
      <c:scatterChart>
        <c:scatterStyle val="lineMarker"/>
        <c:varyColors val="0"/>
        <c:ser>
          <c:idx val="0"/>
          <c:order val="0"/>
          <c:tx>
            <c:strRef>
              <c:f>'Round 4'!$A$29</c:f>
              <c:strCache>
                <c:ptCount val="1"/>
                <c:pt idx="0">
                  <c:v>Red</c:v>
                </c:pt>
              </c:strCache>
            </c:strRef>
          </c:tx>
          <c:spPr>
            <a:ln w="19050" cap="rnd">
              <a:solidFill>
                <a:srgbClr val="FF0000"/>
              </a:solidFill>
              <a:round/>
            </a:ln>
            <a:effectLst/>
          </c:spPr>
          <c:marker>
            <c:symbol val="none"/>
          </c:marker>
          <c:xVal>
            <c:numRef>
              <c:f>'Round 4'!$B$28:$F$28</c:f>
              <c:numCache>
                <c:formatCode>General</c:formatCode>
                <c:ptCount val="5"/>
                <c:pt idx="0">
                  <c:v>0</c:v>
                </c:pt>
                <c:pt idx="1">
                  <c:v>1</c:v>
                </c:pt>
                <c:pt idx="2">
                  <c:v>2</c:v>
                </c:pt>
                <c:pt idx="3">
                  <c:v>3</c:v>
                </c:pt>
                <c:pt idx="4">
                  <c:v>4</c:v>
                </c:pt>
              </c:numCache>
            </c:numRef>
          </c:xVal>
          <c:yVal>
            <c:numRef>
              <c:f>'Round 4'!$B$29:$F$29</c:f>
              <c:numCache>
                <c:formatCode>General</c:formatCode>
                <c:ptCount val="5"/>
                <c:pt idx="0">
                  <c:v>0</c:v>
                </c:pt>
                <c:pt idx="1">
                  <c:v>0</c:v>
                </c:pt>
                <c:pt idx="2">
                  <c:v>0</c:v>
                </c:pt>
                <c:pt idx="3">
                  <c:v>0</c:v>
                </c:pt>
                <c:pt idx="4">
                  <c:v>0</c:v>
                </c:pt>
              </c:numCache>
            </c:numRef>
          </c:yVal>
          <c:smooth val="0"/>
          <c:extLst xmlns:c16r2="http://schemas.microsoft.com/office/drawing/2015/06/chart">
            <c:ext xmlns:c16="http://schemas.microsoft.com/office/drawing/2014/chart" uri="{C3380CC4-5D6E-409C-BE32-E72D297353CC}">
              <c16:uniqueId val="{00000000-49F2-4A1E-872C-A9923D80D016}"/>
            </c:ext>
          </c:extLst>
        </c:ser>
        <c:ser>
          <c:idx val="1"/>
          <c:order val="1"/>
          <c:tx>
            <c:strRef>
              <c:f>'Round 4'!$A$30</c:f>
              <c:strCache>
                <c:ptCount val="1"/>
                <c:pt idx="0">
                  <c:v>Blue</c:v>
                </c:pt>
              </c:strCache>
            </c:strRef>
          </c:tx>
          <c:spPr>
            <a:ln w="19050" cap="rnd">
              <a:solidFill>
                <a:schemeClr val="accent1"/>
              </a:solidFill>
              <a:round/>
            </a:ln>
            <a:effectLst/>
          </c:spPr>
          <c:marker>
            <c:symbol val="none"/>
          </c:marker>
          <c:xVal>
            <c:numRef>
              <c:f>'Round 4'!$B$28:$F$28</c:f>
              <c:numCache>
                <c:formatCode>General</c:formatCode>
                <c:ptCount val="5"/>
                <c:pt idx="0">
                  <c:v>0</c:v>
                </c:pt>
                <c:pt idx="1">
                  <c:v>1</c:v>
                </c:pt>
                <c:pt idx="2">
                  <c:v>2</c:v>
                </c:pt>
                <c:pt idx="3">
                  <c:v>3</c:v>
                </c:pt>
                <c:pt idx="4">
                  <c:v>4</c:v>
                </c:pt>
              </c:numCache>
            </c:numRef>
          </c:xVal>
          <c:yVal>
            <c:numRef>
              <c:f>'Round 4'!$B$30:$F$30</c:f>
              <c:numCache>
                <c:formatCode>General</c:formatCode>
                <c:ptCount val="5"/>
                <c:pt idx="0">
                  <c:v>0</c:v>
                </c:pt>
                <c:pt idx="1">
                  <c:v>0</c:v>
                </c:pt>
                <c:pt idx="2">
                  <c:v>0</c:v>
                </c:pt>
                <c:pt idx="3">
                  <c:v>0</c:v>
                </c:pt>
                <c:pt idx="4">
                  <c:v>0</c:v>
                </c:pt>
              </c:numCache>
            </c:numRef>
          </c:yVal>
          <c:smooth val="0"/>
          <c:extLst xmlns:c16r2="http://schemas.microsoft.com/office/drawing/2015/06/chart">
            <c:ext xmlns:c16="http://schemas.microsoft.com/office/drawing/2014/chart" uri="{C3380CC4-5D6E-409C-BE32-E72D297353CC}">
              <c16:uniqueId val="{00000001-49F2-4A1E-872C-A9923D80D016}"/>
            </c:ext>
          </c:extLst>
        </c:ser>
        <c:ser>
          <c:idx val="2"/>
          <c:order val="2"/>
          <c:tx>
            <c:strRef>
              <c:f>'Round 4'!$A$31</c:f>
              <c:strCache>
                <c:ptCount val="1"/>
                <c:pt idx="0">
                  <c:v>Green</c:v>
                </c:pt>
              </c:strCache>
            </c:strRef>
          </c:tx>
          <c:spPr>
            <a:ln w="19050" cap="rnd">
              <a:solidFill>
                <a:schemeClr val="accent6"/>
              </a:solidFill>
              <a:round/>
            </a:ln>
            <a:effectLst/>
          </c:spPr>
          <c:marker>
            <c:symbol val="none"/>
          </c:marker>
          <c:xVal>
            <c:numRef>
              <c:f>'Round 4'!$B$28:$F$28</c:f>
              <c:numCache>
                <c:formatCode>General</c:formatCode>
                <c:ptCount val="5"/>
                <c:pt idx="0">
                  <c:v>0</c:v>
                </c:pt>
                <c:pt idx="1">
                  <c:v>1</c:v>
                </c:pt>
                <c:pt idx="2">
                  <c:v>2</c:v>
                </c:pt>
                <c:pt idx="3">
                  <c:v>3</c:v>
                </c:pt>
                <c:pt idx="4">
                  <c:v>4</c:v>
                </c:pt>
              </c:numCache>
            </c:numRef>
          </c:xVal>
          <c:yVal>
            <c:numRef>
              <c:f>'Round 4'!$B$31:$F$31</c:f>
              <c:numCache>
                <c:formatCode>General</c:formatCode>
                <c:ptCount val="5"/>
                <c:pt idx="0">
                  <c:v>0</c:v>
                </c:pt>
                <c:pt idx="1">
                  <c:v>0</c:v>
                </c:pt>
                <c:pt idx="2">
                  <c:v>0</c:v>
                </c:pt>
                <c:pt idx="3">
                  <c:v>0</c:v>
                </c:pt>
                <c:pt idx="4">
                  <c:v>0</c:v>
                </c:pt>
              </c:numCache>
            </c:numRef>
          </c:yVal>
          <c:smooth val="0"/>
          <c:extLst xmlns:c16r2="http://schemas.microsoft.com/office/drawing/2015/06/chart">
            <c:ext xmlns:c16="http://schemas.microsoft.com/office/drawing/2014/chart" uri="{C3380CC4-5D6E-409C-BE32-E72D297353CC}">
              <c16:uniqueId val="{00000002-49F2-4A1E-872C-A9923D80D016}"/>
            </c:ext>
          </c:extLst>
        </c:ser>
        <c:ser>
          <c:idx val="3"/>
          <c:order val="3"/>
          <c:tx>
            <c:strRef>
              <c:f>'Round 4'!$A$32</c:f>
              <c:strCache>
                <c:ptCount val="1"/>
                <c:pt idx="0">
                  <c:v>Black</c:v>
                </c:pt>
              </c:strCache>
            </c:strRef>
          </c:tx>
          <c:spPr>
            <a:ln w="19050" cap="rnd">
              <a:solidFill>
                <a:schemeClr val="tx1"/>
              </a:solidFill>
              <a:round/>
            </a:ln>
            <a:effectLst/>
          </c:spPr>
          <c:marker>
            <c:symbol val="none"/>
          </c:marker>
          <c:xVal>
            <c:numRef>
              <c:f>'Round 4'!$B$28:$F$28</c:f>
              <c:numCache>
                <c:formatCode>General</c:formatCode>
                <c:ptCount val="5"/>
                <c:pt idx="0">
                  <c:v>0</c:v>
                </c:pt>
                <c:pt idx="1">
                  <c:v>1</c:v>
                </c:pt>
                <c:pt idx="2">
                  <c:v>2</c:v>
                </c:pt>
                <c:pt idx="3">
                  <c:v>3</c:v>
                </c:pt>
                <c:pt idx="4">
                  <c:v>4</c:v>
                </c:pt>
              </c:numCache>
            </c:numRef>
          </c:xVal>
          <c:yVal>
            <c:numRef>
              <c:f>'Round 4'!$B$32:$F$32</c:f>
              <c:numCache>
                <c:formatCode>General</c:formatCode>
                <c:ptCount val="5"/>
                <c:pt idx="0">
                  <c:v>0</c:v>
                </c:pt>
                <c:pt idx="1">
                  <c:v>0</c:v>
                </c:pt>
                <c:pt idx="2">
                  <c:v>0</c:v>
                </c:pt>
                <c:pt idx="3">
                  <c:v>0</c:v>
                </c:pt>
                <c:pt idx="4">
                  <c:v>0</c:v>
                </c:pt>
              </c:numCache>
            </c:numRef>
          </c:yVal>
          <c:smooth val="0"/>
          <c:extLst xmlns:c16r2="http://schemas.microsoft.com/office/drawing/2015/06/chart">
            <c:ext xmlns:c16="http://schemas.microsoft.com/office/drawing/2014/chart" uri="{C3380CC4-5D6E-409C-BE32-E72D297353CC}">
              <c16:uniqueId val="{00000003-49F2-4A1E-872C-A9923D80D016}"/>
            </c:ext>
          </c:extLst>
        </c:ser>
        <c:ser>
          <c:idx val="4"/>
          <c:order val="4"/>
          <c:tx>
            <c:strRef>
              <c:f>'Round 4'!$A$33</c:f>
              <c:strCache>
                <c:ptCount val="1"/>
                <c:pt idx="0">
                  <c:v>Orange</c:v>
                </c:pt>
              </c:strCache>
            </c:strRef>
          </c:tx>
          <c:spPr>
            <a:ln w="19050" cap="rnd">
              <a:solidFill>
                <a:srgbClr val="FFC000"/>
              </a:solidFill>
              <a:round/>
            </a:ln>
            <a:effectLst/>
          </c:spPr>
          <c:marker>
            <c:symbol val="none"/>
          </c:marker>
          <c:xVal>
            <c:numRef>
              <c:f>'Round 4'!$B$28:$F$28</c:f>
              <c:numCache>
                <c:formatCode>General</c:formatCode>
                <c:ptCount val="5"/>
                <c:pt idx="0">
                  <c:v>0</c:v>
                </c:pt>
                <c:pt idx="1">
                  <c:v>1</c:v>
                </c:pt>
                <c:pt idx="2">
                  <c:v>2</c:v>
                </c:pt>
                <c:pt idx="3">
                  <c:v>3</c:v>
                </c:pt>
                <c:pt idx="4">
                  <c:v>4</c:v>
                </c:pt>
              </c:numCache>
            </c:numRef>
          </c:xVal>
          <c:yVal>
            <c:numRef>
              <c:f>'Round 4'!$B$33:$F$33</c:f>
              <c:numCache>
                <c:formatCode>General</c:formatCode>
                <c:ptCount val="5"/>
                <c:pt idx="0">
                  <c:v>0</c:v>
                </c:pt>
                <c:pt idx="1">
                  <c:v>0</c:v>
                </c:pt>
                <c:pt idx="2">
                  <c:v>0</c:v>
                </c:pt>
                <c:pt idx="3">
                  <c:v>0</c:v>
                </c:pt>
                <c:pt idx="4">
                  <c:v>0</c:v>
                </c:pt>
              </c:numCache>
            </c:numRef>
          </c:yVal>
          <c:smooth val="0"/>
          <c:extLst xmlns:c16r2="http://schemas.microsoft.com/office/drawing/2015/06/chart">
            <c:ext xmlns:c16="http://schemas.microsoft.com/office/drawing/2014/chart" uri="{C3380CC4-5D6E-409C-BE32-E72D297353CC}">
              <c16:uniqueId val="{00000004-49F2-4A1E-872C-A9923D80D016}"/>
            </c:ext>
          </c:extLst>
        </c:ser>
        <c:dLbls>
          <c:showLegendKey val="0"/>
          <c:showVal val="0"/>
          <c:showCatName val="0"/>
          <c:showSerName val="0"/>
          <c:showPercent val="0"/>
          <c:showBubbleSize val="0"/>
        </c:dLbls>
        <c:axId val="114485888"/>
        <c:axId val="117186944"/>
      </c:scatterChart>
      <c:valAx>
        <c:axId val="1144858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186944"/>
        <c:crosses val="autoZero"/>
        <c:crossBetween val="midCat"/>
      </c:valAx>
      <c:valAx>
        <c:axId val="1171869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485888"/>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effectLst/>
              </a:rPr>
              <a:t>Combined</a:t>
            </a:r>
            <a:endParaRPr lang="en-GB" b="1">
              <a:effectLst/>
            </a:endParaRPr>
          </a:p>
        </c:rich>
      </c:tx>
      <c:layout/>
      <c:overlay val="0"/>
      <c:spPr>
        <a:noFill/>
        <a:ln>
          <a:noFill/>
        </a:ln>
        <a:effectLst/>
      </c:spPr>
    </c:title>
    <c:autoTitleDeleted val="0"/>
    <c:plotArea>
      <c:layout/>
      <c:scatterChart>
        <c:scatterStyle val="lineMarker"/>
        <c:varyColors val="0"/>
        <c:ser>
          <c:idx val="0"/>
          <c:order val="0"/>
          <c:tx>
            <c:strRef>
              <c:f>'Round 4'!$I$29</c:f>
              <c:strCache>
                <c:ptCount val="1"/>
                <c:pt idx="0">
                  <c:v>Red</c:v>
                </c:pt>
              </c:strCache>
            </c:strRef>
          </c:tx>
          <c:spPr>
            <a:ln w="19050" cap="rnd">
              <a:solidFill>
                <a:srgbClr val="FF0000"/>
              </a:solidFill>
              <a:round/>
            </a:ln>
            <a:effectLst/>
          </c:spPr>
          <c:marker>
            <c:symbol val="none"/>
          </c:marker>
          <c:xVal>
            <c:numRef>
              <c:f>'Round 4'!$J$28:$N$28</c:f>
              <c:numCache>
                <c:formatCode>0</c:formatCode>
                <c:ptCount val="5"/>
                <c:pt idx="0">
                  <c:v>0</c:v>
                </c:pt>
                <c:pt idx="1">
                  <c:v>1</c:v>
                </c:pt>
                <c:pt idx="2">
                  <c:v>2</c:v>
                </c:pt>
                <c:pt idx="3">
                  <c:v>3</c:v>
                </c:pt>
                <c:pt idx="4">
                  <c:v>4</c:v>
                </c:pt>
              </c:numCache>
            </c:numRef>
          </c:xVal>
          <c:yVal>
            <c:numRef>
              <c:f>'Round 4'!$J$29:$N$29</c:f>
              <c:numCache>
                <c:formatCode>0</c:formatCode>
                <c:ptCount val="5"/>
                <c:pt idx="0">
                  <c:v>0</c:v>
                </c:pt>
                <c:pt idx="1">
                  <c:v>0</c:v>
                </c:pt>
                <c:pt idx="2">
                  <c:v>0</c:v>
                </c:pt>
                <c:pt idx="3">
                  <c:v>0</c:v>
                </c:pt>
                <c:pt idx="4">
                  <c:v>0</c:v>
                </c:pt>
              </c:numCache>
            </c:numRef>
          </c:yVal>
          <c:smooth val="0"/>
          <c:extLst xmlns:c16r2="http://schemas.microsoft.com/office/drawing/2015/06/chart">
            <c:ext xmlns:c16="http://schemas.microsoft.com/office/drawing/2014/chart" uri="{C3380CC4-5D6E-409C-BE32-E72D297353CC}">
              <c16:uniqueId val="{00000000-3738-4D3B-83AF-E0B501248CFE}"/>
            </c:ext>
          </c:extLst>
        </c:ser>
        <c:ser>
          <c:idx val="1"/>
          <c:order val="1"/>
          <c:tx>
            <c:strRef>
              <c:f>'Round 4'!$I$30</c:f>
              <c:strCache>
                <c:ptCount val="1"/>
                <c:pt idx="0">
                  <c:v>Blue</c:v>
                </c:pt>
              </c:strCache>
            </c:strRef>
          </c:tx>
          <c:spPr>
            <a:ln w="19050" cap="rnd">
              <a:solidFill>
                <a:schemeClr val="accent1"/>
              </a:solidFill>
              <a:round/>
            </a:ln>
            <a:effectLst/>
          </c:spPr>
          <c:marker>
            <c:symbol val="none"/>
          </c:marker>
          <c:xVal>
            <c:numRef>
              <c:f>'Round 4'!$J$28:$N$28</c:f>
              <c:numCache>
                <c:formatCode>0</c:formatCode>
                <c:ptCount val="5"/>
                <c:pt idx="0">
                  <c:v>0</c:v>
                </c:pt>
                <c:pt idx="1">
                  <c:v>1</c:v>
                </c:pt>
                <c:pt idx="2">
                  <c:v>2</c:v>
                </c:pt>
                <c:pt idx="3">
                  <c:v>3</c:v>
                </c:pt>
                <c:pt idx="4">
                  <c:v>4</c:v>
                </c:pt>
              </c:numCache>
            </c:numRef>
          </c:xVal>
          <c:yVal>
            <c:numRef>
              <c:f>'Round 4'!$J$30:$N$30</c:f>
              <c:numCache>
                <c:formatCode>0</c:formatCode>
                <c:ptCount val="5"/>
                <c:pt idx="0">
                  <c:v>0</c:v>
                </c:pt>
                <c:pt idx="1">
                  <c:v>0</c:v>
                </c:pt>
                <c:pt idx="2">
                  <c:v>0</c:v>
                </c:pt>
                <c:pt idx="3">
                  <c:v>0</c:v>
                </c:pt>
                <c:pt idx="4">
                  <c:v>0</c:v>
                </c:pt>
              </c:numCache>
            </c:numRef>
          </c:yVal>
          <c:smooth val="0"/>
          <c:extLst xmlns:c16r2="http://schemas.microsoft.com/office/drawing/2015/06/chart">
            <c:ext xmlns:c16="http://schemas.microsoft.com/office/drawing/2014/chart" uri="{C3380CC4-5D6E-409C-BE32-E72D297353CC}">
              <c16:uniqueId val="{00000001-3738-4D3B-83AF-E0B501248CFE}"/>
            </c:ext>
          </c:extLst>
        </c:ser>
        <c:ser>
          <c:idx val="2"/>
          <c:order val="2"/>
          <c:tx>
            <c:strRef>
              <c:f>'Round 4'!$I$31</c:f>
              <c:strCache>
                <c:ptCount val="1"/>
                <c:pt idx="0">
                  <c:v>Green</c:v>
                </c:pt>
              </c:strCache>
            </c:strRef>
          </c:tx>
          <c:spPr>
            <a:ln w="19050" cap="rnd">
              <a:solidFill>
                <a:schemeClr val="accent6"/>
              </a:solidFill>
              <a:round/>
            </a:ln>
            <a:effectLst/>
          </c:spPr>
          <c:marker>
            <c:symbol val="none"/>
          </c:marker>
          <c:xVal>
            <c:numRef>
              <c:f>'Round 4'!$J$28:$N$28</c:f>
              <c:numCache>
                <c:formatCode>0</c:formatCode>
                <c:ptCount val="5"/>
                <c:pt idx="0">
                  <c:v>0</c:v>
                </c:pt>
                <c:pt idx="1">
                  <c:v>1</c:v>
                </c:pt>
                <c:pt idx="2">
                  <c:v>2</c:v>
                </c:pt>
                <c:pt idx="3">
                  <c:v>3</c:v>
                </c:pt>
                <c:pt idx="4">
                  <c:v>4</c:v>
                </c:pt>
              </c:numCache>
            </c:numRef>
          </c:xVal>
          <c:yVal>
            <c:numRef>
              <c:f>'Round 4'!$J$31:$N$31</c:f>
              <c:numCache>
                <c:formatCode>0</c:formatCode>
                <c:ptCount val="5"/>
                <c:pt idx="0">
                  <c:v>0</c:v>
                </c:pt>
                <c:pt idx="1">
                  <c:v>0</c:v>
                </c:pt>
                <c:pt idx="2">
                  <c:v>0</c:v>
                </c:pt>
                <c:pt idx="3">
                  <c:v>0</c:v>
                </c:pt>
                <c:pt idx="4">
                  <c:v>0</c:v>
                </c:pt>
              </c:numCache>
            </c:numRef>
          </c:yVal>
          <c:smooth val="0"/>
          <c:extLst xmlns:c16r2="http://schemas.microsoft.com/office/drawing/2015/06/chart">
            <c:ext xmlns:c16="http://schemas.microsoft.com/office/drawing/2014/chart" uri="{C3380CC4-5D6E-409C-BE32-E72D297353CC}">
              <c16:uniqueId val="{00000002-3738-4D3B-83AF-E0B501248CFE}"/>
            </c:ext>
          </c:extLst>
        </c:ser>
        <c:ser>
          <c:idx val="3"/>
          <c:order val="3"/>
          <c:tx>
            <c:strRef>
              <c:f>'Round 4'!$I$32</c:f>
              <c:strCache>
                <c:ptCount val="1"/>
                <c:pt idx="0">
                  <c:v>Black</c:v>
                </c:pt>
              </c:strCache>
            </c:strRef>
          </c:tx>
          <c:spPr>
            <a:ln w="19050" cap="rnd">
              <a:solidFill>
                <a:schemeClr val="tx1"/>
              </a:solidFill>
              <a:round/>
            </a:ln>
            <a:effectLst/>
          </c:spPr>
          <c:marker>
            <c:symbol val="none"/>
          </c:marker>
          <c:xVal>
            <c:numRef>
              <c:f>'Round 4'!$J$28:$N$28</c:f>
              <c:numCache>
                <c:formatCode>0</c:formatCode>
                <c:ptCount val="5"/>
                <c:pt idx="0">
                  <c:v>0</c:v>
                </c:pt>
                <c:pt idx="1">
                  <c:v>1</c:v>
                </c:pt>
                <c:pt idx="2">
                  <c:v>2</c:v>
                </c:pt>
                <c:pt idx="3">
                  <c:v>3</c:v>
                </c:pt>
                <c:pt idx="4">
                  <c:v>4</c:v>
                </c:pt>
              </c:numCache>
            </c:numRef>
          </c:xVal>
          <c:yVal>
            <c:numRef>
              <c:f>'Round 4'!$J$32:$N$32</c:f>
              <c:numCache>
                <c:formatCode>0</c:formatCode>
                <c:ptCount val="5"/>
                <c:pt idx="0">
                  <c:v>0</c:v>
                </c:pt>
                <c:pt idx="1">
                  <c:v>0</c:v>
                </c:pt>
                <c:pt idx="2">
                  <c:v>0</c:v>
                </c:pt>
                <c:pt idx="3">
                  <c:v>0</c:v>
                </c:pt>
                <c:pt idx="4">
                  <c:v>0</c:v>
                </c:pt>
              </c:numCache>
            </c:numRef>
          </c:yVal>
          <c:smooth val="0"/>
          <c:extLst xmlns:c16r2="http://schemas.microsoft.com/office/drawing/2015/06/chart">
            <c:ext xmlns:c16="http://schemas.microsoft.com/office/drawing/2014/chart" uri="{C3380CC4-5D6E-409C-BE32-E72D297353CC}">
              <c16:uniqueId val="{00000003-3738-4D3B-83AF-E0B501248CFE}"/>
            </c:ext>
          </c:extLst>
        </c:ser>
        <c:ser>
          <c:idx val="4"/>
          <c:order val="4"/>
          <c:tx>
            <c:strRef>
              <c:f>'Round 4'!$I$33</c:f>
              <c:strCache>
                <c:ptCount val="1"/>
                <c:pt idx="0">
                  <c:v>Orange</c:v>
                </c:pt>
              </c:strCache>
            </c:strRef>
          </c:tx>
          <c:spPr>
            <a:ln w="19050" cap="rnd">
              <a:solidFill>
                <a:srgbClr val="FFC000"/>
              </a:solidFill>
              <a:round/>
            </a:ln>
            <a:effectLst/>
          </c:spPr>
          <c:marker>
            <c:symbol val="none"/>
          </c:marker>
          <c:xVal>
            <c:numRef>
              <c:f>'Round 4'!$J$28:$N$28</c:f>
              <c:numCache>
                <c:formatCode>0</c:formatCode>
                <c:ptCount val="5"/>
                <c:pt idx="0">
                  <c:v>0</c:v>
                </c:pt>
                <c:pt idx="1">
                  <c:v>1</c:v>
                </c:pt>
                <c:pt idx="2">
                  <c:v>2</c:v>
                </c:pt>
                <c:pt idx="3">
                  <c:v>3</c:v>
                </c:pt>
                <c:pt idx="4">
                  <c:v>4</c:v>
                </c:pt>
              </c:numCache>
            </c:numRef>
          </c:xVal>
          <c:yVal>
            <c:numRef>
              <c:f>'Round 4'!$J$33:$N$33</c:f>
              <c:numCache>
                <c:formatCode>0</c:formatCode>
                <c:ptCount val="5"/>
                <c:pt idx="0">
                  <c:v>0</c:v>
                </c:pt>
                <c:pt idx="1">
                  <c:v>0</c:v>
                </c:pt>
                <c:pt idx="2">
                  <c:v>0</c:v>
                </c:pt>
                <c:pt idx="3">
                  <c:v>0</c:v>
                </c:pt>
                <c:pt idx="4">
                  <c:v>0</c:v>
                </c:pt>
              </c:numCache>
            </c:numRef>
          </c:yVal>
          <c:smooth val="0"/>
          <c:extLst xmlns:c16r2="http://schemas.microsoft.com/office/drawing/2015/06/chart">
            <c:ext xmlns:c16="http://schemas.microsoft.com/office/drawing/2014/chart" uri="{C3380CC4-5D6E-409C-BE32-E72D297353CC}">
              <c16:uniqueId val="{00000004-3738-4D3B-83AF-E0B501248CFE}"/>
            </c:ext>
          </c:extLst>
        </c:ser>
        <c:dLbls>
          <c:showLegendKey val="0"/>
          <c:showVal val="0"/>
          <c:showCatName val="0"/>
          <c:showSerName val="0"/>
          <c:showPercent val="0"/>
          <c:showBubbleSize val="0"/>
        </c:dLbls>
        <c:axId val="117248384"/>
        <c:axId val="117249920"/>
      </c:scatterChart>
      <c:valAx>
        <c:axId val="11724838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249920"/>
        <c:crosses val="autoZero"/>
        <c:crossBetween val="midCat"/>
      </c:valAx>
      <c:valAx>
        <c:axId val="117249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248384"/>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Environment</a:t>
            </a:r>
          </a:p>
        </c:rich>
      </c:tx>
      <c:layout/>
      <c:overlay val="0"/>
      <c:spPr>
        <a:noFill/>
        <a:ln>
          <a:noFill/>
        </a:ln>
        <a:effectLst/>
      </c:spPr>
    </c:title>
    <c:autoTitleDeleted val="0"/>
    <c:plotArea>
      <c:layout/>
      <c:scatterChart>
        <c:scatterStyle val="lineMarker"/>
        <c:varyColors val="0"/>
        <c:ser>
          <c:idx val="0"/>
          <c:order val="0"/>
          <c:tx>
            <c:strRef>
              <c:f>'Round 5'!$A$22</c:f>
              <c:strCache>
                <c:ptCount val="1"/>
                <c:pt idx="0">
                  <c:v>Red</c:v>
                </c:pt>
              </c:strCache>
            </c:strRef>
          </c:tx>
          <c:spPr>
            <a:ln w="19050" cap="rnd">
              <a:solidFill>
                <a:srgbClr val="FF0000"/>
              </a:solidFill>
              <a:round/>
            </a:ln>
            <a:effectLst/>
          </c:spPr>
          <c:marker>
            <c:symbol val="circle"/>
            <c:size val="5"/>
            <c:spPr>
              <a:solidFill>
                <a:schemeClr val="accent1"/>
              </a:solidFill>
              <a:ln w="9525">
                <a:solidFill>
                  <a:schemeClr val="accent1"/>
                </a:solidFill>
              </a:ln>
              <a:effectLst/>
            </c:spPr>
          </c:marker>
          <c:xVal>
            <c:numRef>
              <c:f>'Round 5'!$B$21:$G$21</c:f>
              <c:numCache>
                <c:formatCode>General</c:formatCode>
                <c:ptCount val="6"/>
                <c:pt idx="0">
                  <c:v>0</c:v>
                </c:pt>
                <c:pt idx="1">
                  <c:v>1</c:v>
                </c:pt>
                <c:pt idx="2">
                  <c:v>2</c:v>
                </c:pt>
                <c:pt idx="3">
                  <c:v>3</c:v>
                </c:pt>
                <c:pt idx="4">
                  <c:v>4</c:v>
                </c:pt>
                <c:pt idx="5">
                  <c:v>5</c:v>
                </c:pt>
              </c:numCache>
            </c:numRef>
          </c:xVal>
          <c:yVal>
            <c:numRef>
              <c:f>'Round 5'!$B$22:$G$22</c:f>
              <c:numCache>
                <c:formatCode>General</c:formatCode>
                <c:ptCount val="6"/>
                <c:pt idx="0">
                  <c:v>0</c:v>
                </c:pt>
                <c:pt idx="1">
                  <c:v>0</c:v>
                </c:pt>
                <c:pt idx="2">
                  <c:v>0</c:v>
                </c:pt>
                <c:pt idx="3">
                  <c:v>0</c:v>
                </c:pt>
                <c:pt idx="4">
                  <c:v>0</c:v>
                </c:pt>
                <c:pt idx="5">
                  <c:v>0</c:v>
                </c:pt>
              </c:numCache>
            </c:numRef>
          </c:yVal>
          <c:smooth val="0"/>
          <c:extLst xmlns:c16r2="http://schemas.microsoft.com/office/drawing/2015/06/chart">
            <c:ext xmlns:c16="http://schemas.microsoft.com/office/drawing/2014/chart" uri="{C3380CC4-5D6E-409C-BE32-E72D297353CC}">
              <c16:uniqueId val="{00000000-292B-4946-80C3-D5A8F9776A43}"/>
            </c:ext>
          </c:extLst>
        </c:ser>
        <c:ser>
          <c:idx val="1"/>
          <c:order val="1"/>
          <c:tx>
            <c:strRef>
              <c:f>'Round 5'!$A$23</c:f>
              <c:strCache>
                <c:ptCount val="1"/>
                <c:pt idx="0">
                  <c:v>Blue</c:v>
                </c:pt>
              </c:strCache>
            </c:strRef>
          </c:tx>
          <c:spPr>
            <a:ln w="19050" cap="rnd">
              <a:solidFill>
                <a:schemeClr val="accent1"/>
              </a:solidFill>
              <a:round/>
            </a:ln>
            <a:effectLst/>
          </c:spPr>
          <c:marker>
            <c:symbol val="circle"/>
            <c:size val="5"/>
            <c:spPr>
              <a:solidFill>
                <a:schemeClr val="accent2"/>
              </a:solidFill>
              <a:ln w="9525">
                <a:solidFill>
                  <a:schemeClr val="accent2"/>
                </a:solidFill>
              </a:ln>
              <a:effectLst/>
            </c:spPr>
          </c:marker>
          <c:xVal>
            <c:numRef>
              <c:f>'Round 5'!$B$21:$G$21</c:f>
              <c:numCache>
                <c:formatCode>General</c:formatCode>
                <c:ptCount val="6"/>
                <c:pt idx="0">
                  <c:v>0</c:v>
                </c:pt>
                <c:pt idx="1">
                  <c:v>1</c:v>
                </c:pt>
                <c:pt idx="2">
                  <c:v>2</c:v>
                </c:pt>
                <c:pt idx="3">
                  <c:v>3</c:v>
                </c:pt>
                <c:pt idx="4">
                  <c:v>4</c:v>
                </c:pt>
                <c:pt idx="5">
                  <c:v>5</c:v>
                </c:pt>
              </c:numCache>
            </c:numRef>
          </c:xVal>
          <c:yVal>
            <c:numRef>
              <c:f>'Round 5'!$B$23:$G$23</c:f>
              <c:numCache>
                <c:formatCode>General</c:formatCode>
                <c:ptCount val="6"/>
                <c:pt idx="0">
                  <c:v>0</c:v>
                </c:pt>
                <c:pt idx="1">
                  <c:v>0</c:v>
                </c:pt>
                <c:pt idx="2">
                  <c:v>0</c:v>
                </c:pt>
                <c:pt idx="3">
                  <c:v>0</c:v>
                </c:pt>
                <c:pt idx="4">
                  <c:v>0</c:v>
                </c:pt>
                <c:pt idx="5">
                  <c:v>0</c:v>
                </c:pt>
              </c:numCache>
            </c:numRef>
          </c:yVal>
          <c:smooth val="0"/>
          <c:extLst xmlns:c16r2="http://schemas.microsoft.com/office/drawing/2015/06/chart">
            <c:ext xmlns:c16="http://schemas.microsoft.com/office/drawing/2014/chart" uri="{C3380CC4-5D6E-409C-BE32-E72D297353CC}">
              <c16:uniqueId val="{00000001-292B-4946-80C3-D5A8F9776A43}"/>
            </c:ext>
          </c:extLst>
        </c:ser>
        <c:ser>
          <c:idx val="2"/>
          <c:order val="2"/>
          <c:tx>
            <c:strRef>
              <c:f>'Round 5'!$A$24</c:f>
              <c:strCache>
                <c:ptCount val="1"/>
                <c:pt idx="0">
                  <c:v>Green</c:v>
                </c:pt>
              </c:strCache>
            </c:strRef>
          </c:tx>
          <c:spPr>
            <a:ln w="19050" cap="rnd">
              <a:solidFill>
                <a:schemeClr val="accent6"/>
              </a:solidFill>
              <a:round/>
            </a:ln>
            <a:effectLst/>
          </c:spPr>
          <c:marker>
            <c:symbol val="circle"/>
            <c:size val="5"/>
            <c:spPr>
              <a:solidFill>
                <a:schemeClr val="accent3"/>
              </a:solidFill>
              <a:ln w="9525">
                <a:solidFill>
                  <a:schemeClr val="accent3"/>
                </a:solidFill>
              </a:ln>
              <a:effectLst/>
            </c:spPr>
          </c:marker>
          <c:xVal>
            <c:numRef>
              <c:f>'Round 5'!$B$21:$G$21</c:f>
              <c:numCache>
                <c:formatCode>General</c:formatCode>
                <c:ptCount val="6"/>
                <c:pt idx="0">
                  <c:v>0</c:v>
                </c:pt>
                <c:pt idx="1">
                  <c:v>1</c:v>
                </c:pt>
                <c:pt idx="2">
                  <c:v>2</c:v>
                </c:pt>
                <c:pt idx="3">
                  <c:v>3</c:v>
                </c:pt>
                <c:pt idx="4">
                  <c:v>4</c:v>
                </c:pt>
                <c:pt idx="5">
                  <c:v>5</c:v>
                </c:pt>
              </c:numCache>
            </c:numRef>
          </c:xVal>
          <c:yVal>
            <c:numRef>
              <c:f>'Round 5'!$B$24:$G$24</c:f>
              <c:numCache>
                <c:formatCode>General</c:formatCode>
                <c:ptCount val="6"/>
                <c:pt idx="0">
                  <c:v>0</c:v>
                </c:pt>
                <c:pt idx="1">
                  <c:v>0</c:v>
                </c:pt>
                <c:pt idx="2">
                  <c:v>0</c:v>
                </c:pt>
                <c:pt idx="3">
                  <c:v>0</c:v>
                </c:pt>
                <c:pt idx="4">
                  <c:v>0</c:v>
                </c:pt>
                <c:pt idx="5">
                  <c:v>0</c:v>
                </c:pt>
              </c:numCache>
            </c:numRef>
          </c:yVal>
          <c:smooth val="0"/>
          <c:extLst xmlns:c16r2="http://schemas.microsoft.com/office/drawing/2015/06/chart">
            <c:ext xmlns:c16="http://schemas.microsoft.com/office/drawing/2014/chart" uri="{C3380CC4-5D6E-409C-BE32-E72D297353CC}">
              <c16:uniqueId val="{00000002-292B-4946-80C3-D5A8F9776A43}"/>
            </c:ext>
          </c:extLst>
        </c:ser>
        <c:ser>
          <c:idx val="3"/>
          <c:order val="3"/>
          <c:tx>
            <c:strRef>
              <c:f>'Round 5'!$A$25</c:f>
              <c:strCache>
                <c:ptCount val="1"/>
                <c:pt idx="0">
                  <c:v>Black</c:v>
                </c:pt>
              </c:strCache>
            </c:strRef>
          </c:tx>
          <c:spPr>
            <a:ln w="19050" cap="rnd">
              <a:solidFill>
                <a:schemeClr val="tx1"/>
              </a:solidFill>
              <a:round/>
            </a:ln>
            <a:effectLst/>
          </c:spPr>
          <c:marker>
            <c:symbol val="circle"/>
            <c:size val="5"/>
            <c:spPr>
              <a:solidFill>
                <a:schemeClr val="accent4"/>
              </a:solidFill>
              <a:ln w="9525">
                <a:solidFill>
                  <a:schemeClr val="accent4"/>
                </a:solidFill>
              </a:ln>
              <a:effectLst/>
            </c:spPr>
          </c:marker>
          <c:xVal>
            <c:numRef>
              <c:f>'Round 5'!$B$21:$G$21</c:f>
              <c:numCache>
                <c:formatCode>General</c:formatCode>
                <c:ptCount val="6"/>
                <c:pt idx="0">
                  <c:v>0</c:v>
                </c:pt>
                <c:pt idx="1">
                  <c:v>1</c:v>
                </c:pt>
                <c:pt idx="2">
                  <c:v>2</c:v>
                </c:pt>
                <c:pt idx="3">
                  <c:v>3</c:v>
                </c:pt>
                <c:pt idx="4">
                  <c:v>4</c:v>
                </c:pt>
                <c:pt idx="5">
                  <c:v>5</c:v>
                </c:pt>
              </c:numCache>
            </c:numRef>
          </c:xVal>
          <c:yVal>
            <c:numRef>
              <c:f>'Round 5'!$B$25:$G$25</c:f>
              <c:numCache>
                <c:formatCode>General</c:formatCode>
                <c:ptCount val="6"/>
                <c:pt idx="0">
                  <c:v>0</c:v>
                </c:pt>
                <c:pt idx="1">
                  <c:v>0</c:v>
                </c:pt>
                <c:pt idx="2">
                  <c:v>0</c:v>
                </c:pt>
                <c:pt idx="3">
                  <c:v>0</c:v>
                </c:pt>
                <c:pt idx="4">
                  <c:v>0</c:v>
                </c:pt>
                <c:pt idx="5">
                  <c:v>0</c:v>
                </c:pt>
              </c:numCache>
            </c:numRef>
          </c:yVal>
          <c:smooth val="0"/>
          <c:extLst xmlns:c16r2="http://schemas.microsoft.com/office/drawing/2015/06/chart">
            <c:ext xmlns:c16="http://schemas.microsoft.com/office/drawing/2014/chart" uri="{C3380CC4-5D6E-409C-BE32-E72D297353CC}">
              <c16:uniqueId val="{00000003-292B-4946-80C3-D5A8F9776A43}"/>
            </c:ext>
          </c:extLst>
        </c:ser>
        <c:ser>
          <c:idx val="4"/>
          <c:order val="4"/>
          <c:tx>
            <c:strRef>
              <c:f>'Round 5'!$A$26</c:f>
              <c:strCache>
                <c:ptCount val="1"/>
                <c:pt idx="0">
                  <c:v>Orange</c:v>
                </c:pt>
              </c:strCache>
            </c:strRef>
          </c:tx>
          <c:spPr>
            <a:ln w="19050" cap="rnd">
              <a:solidFill>
                <a:srgbClr val="FFC000"/>
              </a:solidFill>
              <a:round/>
            </a:ln>
            <a:effectLst/>
          </c:spPr>
          <c:marker>
            <c:symbol val="circle"/>
            <c:size val="5"/>
            <c:spPr>
              <a:solidFill>
                <a:schemeClr val="accent5"/>
              </a:solidFill>
              <a:ln w="9525">
                <a:solidFill>
                  <a:schemeClr val="accent5"/>
                </a:solidFill>
              </a:ln>
              <a:effectLst/>
            </c:spPr>
          </c:marker>
          <c:xVal>
            <c:numRef>
              <c:f>'Round 5'!$B$21:$G$21</c:f>
              <c:numCache>
                <c:formatCode>General</c:formatCode>
                <c:ptCount val="6"/>
                <c:pt idx="0">
                  <c:v>0</c:v>
                </c:pt>
                <c:pt idx="1">
                  <c:v>1</c:v>
                </c:pt>
                <c:pt idx="2">
                  <c:v>2</c:v>
                </c:pt>
                <c:pt idx="3">
                  <c:v>3</c:v>
                </c:pt>
                <c:pt idx="4">
                  <c:v>4</c:v>
                </c:pt>
                <c:pt idx="5">
                  <c:v>5</c:v>
                </c:pt>
              </c:numCache>
            </c:numRef>
          </c:xVal>
          <c:yVal>
            <c:numRef>
              <c:f>'Round 5'!$B$26:$G$26</c:f>
              <c:numCache>
                <c:formatCode>General</c:formatCode>
                <c:ptCount val="6"/>
                <c:pt idx="0">
                  <c:v>0</c:v>
                </c:pt>
                <c:pt idx="1">
                  <c:v>0</c:v>
                </c:pt>
                <c:pt idx="2">
                  <c:v>0</c:v>
                </c:pt>
                <c:pt idx="3">
                  <c:v>0</c:v>
                </c:pt>
                <c:pt idx="4">
                  <c:v>0</c:v>
                </c:pt>
                <c:pt idx="5">
                  <c:v>0</c:v>
                </c:pt>
              </c:numCache>
            </c:numRef>
          </c:yVal>
          <c:smooth val="0"/>
          <c:extLst xmlns:c16r2="http://schemas.microsoft.com/office/drawing/2015/06/chart">
            <c:ext xmlns:c16="http://schemas.microsoft.com/office/drawing/2014/chart" uri="{C3380CC4-5D6E-409C-BE32-E72D297353CC}">
              <c16:uniqueId val="{00000004-292B-4946-80C3-D5A8F9776A43}"/>
            </c:ext>
          </c:extLst>
        </c:ser>
        <c:dLbls>
          <c:showLegendKey val="0"/>
          <c:showVal val="0"/>
          <c:showCatName val="0"/>
          <c:showSerName val="0"/>
          <c:showPercent val="0"/>
          <c:showBubbleSize val="0"/>
        </c:dLbls>
        <c:axId val="117304320"/>
        <c:axId val="117314688"/>
      </c:scatterChart>
      <c:valAx>
        <c:axId val="1173043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314688"/>
        <c:crosses val="autoZero"/>
        <c:crossBetween val="midCat"/>
      </c:valAx>
      <c:valAx>
        <c:axId val="117314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304320"/>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Financial</a:t>
            </a:r>
          </a:p>
        </c:rich>
      </c:tx>
      <c:layout/>
      <c:overlay val="0"/>
      <c:spPr>
        <a:noFill/>
        <a:ln>
          <a:noFill/>
        </a:ln>
        <a:effectLst/>
      </c:spPr>
    </c:title>
    <c:autoTitleDeleted val="0"/>
    <c:plotArea>
      <c:layout/>
      <c:scatterChart>
        <c:scatterStyle val="lineMarker"/>
        <c:varyColors val="0"/>
        <c:ser>
          <c:idx val="0"/>
          <c:order val="0"/>
          <c:tx>
            <c:strRef>
              <c:f>'Round 5'!$I$22</c:f>
              <c:strCache>
                <c:ptCount val="1"/>
                <c:pt idx="0">
                  <c:v>Red</c:v>
                </c:pt>
              </c:strCache>
            </c:strRef>
          </c:tx>
          <c:spPr>
            <a:ln w="19050" cap="rnd">
              <a:solidFill>
                <a:srgbClr val="FF0000"/>
              </a:solidFill>
              <a:round/>
            </a:ln>
            <a:effectLst/>
          </c:spPr>
          <c:marker>
            <c:symbol val="none"/>
          </c:marker>
          <c:xVal>
            <c:numRef>
              <c:f>'Round 5'!$J$21:$O$21</c:f>
              <c:numCache>
                <c:formatCode>General</c:formatCode>
                <c:ptCount val="6"/>
                <c:pt idx="0">
                  <c:v>0</c:v>
                </c:pt>
                <c:pt idx="1">
                  <c:v>1</c:v>
                </c:pt>
                <c:pt idx="2">
                  <c:v>2</c:v>
                </c:pt>
                <c:pt idx="3">
                  <c:v>3</c:v>
                </c:pt>
                <c:pt idx="4">
                  <c:v>4</c:v>
                </c:pt>
                <c:pt idx="5">
                  <c:v>5</c:v>
                </c:pt>
              </c:numCache>
            </c:numRef>
          </c:xVal>
          <c:yVal>
            <c:numRef>
              <c:f>'Round 5'!$J$22:$O$22</c:f>
              <c:numCache>
                <c:formatCode>General</c:formatCode>
                <c:ptCount val="6"/>
                <c:pt idx="0">
                  <c:v>0</c:v>
                </c:pt>
                <c:pt idx="1">
                  <c:v>0</c:v>
                </c:pt>
                <c:pt idx="2">
                  <c:v>0</c:v>
                </c:pt>
                <c:pt idx="3">
                  <c:v>0</c:v>
                </c:pt>
                <c:pt idx="4">
                  <c:v>0</c:v>
                </c:pt>
                <c:pt idx="5">
                  <c:v>0</c:v>
                </c:pt>
              </c:numCache>
            </c:numRef>
          </c:yVal>
          <c:smooth val="0"/>
          <c:extLst xmlns:c16r2="http://schemas.microsoft.com/office/drawing/2015/06/chart">
            <c:ext xmlns:c16="http://schemas.microsoft.com/office/drawing/2014/chart" uri="{C3380CC4-5D6E-409C-BE32-E72D297353CC}">
              <c16:uniqueId val="{00000000-F75F-42CF-ABC5-7BFC8C7CD6CE}"/>
            </c:ext>
          </c:extLst>
        </c:ser>
        <c:ser>
          <c:idx val="1"/>
          <c:order val="1"/>
          <c:tx>
            <c:strRef>
              <c:f>'Round 5'!$I$23</c:f>
              <c:strCache>
                <c:ptCount val="1"/>
                <c:pt idx="0">
                  <c:v>Blue</c:v>
                </c:pt>
              </c:strCache>
            </c:strRef>
          </c:tx>
          <c:spPr>
            <a:ln w="19050" cap="rnd">
              <a:solidFill>
                <a:schemeClr val="accent1"/>
              </a:solidFill>
              <a:round/>
            </a:ln>
            <a:effectLst/>
          </c:spPr>
          <c:marker>
            <c:symbol val="none"/>
          </c:marker>
          <c:xVal>
            <c:numRef>
              <c:f>'Round 5'!$J$21:$O$21</c:f>
              <c:numCache>
                <c:formatCode>General</c:formatCode>
                <c:ptCount val="6"/>
                <c:pt idx="0">
                  <c:v>0</c:v>
                </c:pt>
                <c:pt idx="1">
                  <c:v>1</c:v>
                </c:pt>
                <c:pt idx="2">
                  <c:v>2</c:v>
                </c:pt>
                <c:pt idx="3">
                  <c:v>3</c:v>
                </c:pt>
                <c:pt idx="4">
                  <c:v>4</c:v>
                </c:pt>
                <c:pt idx="5">
                  <c:v>5</c:v>
                </c:pt>
              </c:numCache>
            </c:numRef>
          </c:xVal>
          <c:yVal>
            <c:numRef>
              <c:f>'Round 5'!$J$23:$O$23</c:f>
              <c:numCache>
                <c:formatCode>General</c:formatCode>
                <c:ptCount val="6"/>
                <c:pt idx="0">
                  <c:v>0</c:v>
                </c:pt>
                <c:pt idx="1">
                  <c:v>0</c:v>
                </c:pt>
                <c:pt idx="2">
                  <c:v>0</c:v>
                </c:pt>
                <c:pt idx="3">
                  <c:v>0</c:v>
                </c:pt>
                <c:pt idx="4">
                  <c:v>0</c:v>
                </c:pt>
                <c:pt idx="5">
                  <c:v>0</c:v>
                </c:pt>
              </c:numCache>
            </c:numRef>
          </c:yVal>
          <c:smooth val="0"/>
          <c:extLst xmlns:c16r2="http://schemas.microsoft.com/office/drawing/2015/06/chart">
            <c:ext xmlns:c16="http://schemas.microsoft.com/office/drawing/2014/chart" uri="{C3380CC4-5D6E-409C-BE32-E72D297353CC}">
              <c16:uniqueId val="{00000001-F75F-42CF-ABC5-7BFC8C7CD6CE}"/>
            </c:ext>
          </c:extLst>
        </c:ser>
        <c:ser>
          <c:idx val="2"/>
          <c:order val="2"/>
          <c:tx>
            <c:strRef>
              <c:f>'Round 5'!$I$24</c:f>
              <c:strCache>
                <c:ptCount val="1"/>
                <c:pt idx="0">
                  <c:v>Green</c:v>
                </c:pt>
              </c:strCache>
            </c:strRef>
          </c:tx>
          <c:spPr>
            <a:ln w="19050" cap="rnd">
              <a:solidFill>
                <a:schemeClr val="accent6"/>
              </a:solidFill>
              <a:round/>
            </a:ln>
            <a:effectLst/>
          </c:spPr>
          <c:marker>
            <c:symbol val="none"/>
          </c:marker>
          <c:xVal>
            <c:numRef>
              <c:f>'Round 5'!$J$21:$O$21</c:f>
              <c:numCache>
                <c:formatCode>General</c:formatCode>
                <c:ptCount val="6"/>
                <c:pt idx="0">
                  <c:v>0</c:v>
                </c:pt>
                <c:pt idx="1">
                  <c:v>1</c:v>
                </c:pt>
                <c:pt idx="2">
                  <c:v>2</c:v>
                </c:pt>
                <c:pt idx="3">
                  <c:v>3</c:v>
                </c:pt>
                <c:pt idx="4">
                  <c:v>4</c:v>
                </c:pt>
                <c:pt idx="5">
                  <c:v>5</c:v>
                </c:pt>
              </c:numCache>
            </c:numRef>
          </c:xVal>
          <c:yVal>
            <c:numRef>
              <c:f>'Round 5'!$J$24:$O$24</c:f>
              <c:numCache>
                <c:formatCode>General</c:formatCode>
                <c:ptCount val="6"/>
                <c:pt idx="0">
                  <c:v>0</c:v>
                </c:pt>
                <c:pt idx="1">
                  <c:v>0</c:v>
                </c:pt>
                <c:pt idx="2">
                  <c:v>0</c:v>
                </c:pt>
                <c:pt idx="3">
                  <c:v>0</c:v>
                </c:pt>
                <c:pt idx="4">
                  <c:v>0</c:v>
                </c:pt>
                <c:pt idx="5">
                  <c:v>0</c:v>
                </c:pt>
              </c:numCache>
            </c:numRef>
          </c:yVal>
          <c:smooth val="0"/>
          <c:extLst xmlns:c16r2="http://schemas.microsoft.com/office/drawing/2015/06/chart">
            <c:ext xmlns:c16="http://schemas.microsoft.com/office/drawing/2014/chart" uri="{C3380CC4-5D6E-409C-BE32-E72D297353CC}">
              <c16:uniqueId val="{00000002-F75F-42CF-ABC5-7BFC8C7CD6CE}"/>
            </c:ext>
          </c:extLst>
        </c:ser>
        <c:ser>
          <c:idx val="3"/>
          <c:order val="3"/>
          <c:tx>
            <c:strRef>
              <c:f>'Round 5'!$I$25</c:f>
              <c:strCache>
                <c:ptCount val="1"/>
                <c:pt idx="0">
                  <c:v>Black</c:v>
                </c:pt>
              </c:strCache>
            </c:strRef>
          </c:tx>
          <c:spPr>
            <a:ln w="19050" cap="rnd">
              <a:solidFill>
                <a:schemeClr val="tx1"/>
              </a:solidFill>
              <a:round/>
            </a:ln>
            <a:effectLst/>
          </c:spPr>
          <c:marker>
            <c:symbol val="none"/>
          </c:marker>
          <c:xVal>
            <c:numRef>
              <c:f>'Round 5'!$J$21:$O$21</c:f>
              <c:numCache>
                <c:formatCode>General</c:formatCode>
                <c:ptCount val="6"/>
                <c:pt idx="0">
                  <c:v>0</c:v>
                </c:pt>
                <c:pt idx="1">
                  <c:v>1</c:v>
                </c:pt>
                <c:pt idx="2">
                  <c:v>2</c:v>
                </c:pt>
                <c:pt idx="3">
                  <c:v>3</c:v>
                </c:pt>
                <c:pt idx="4">
                  <c:v>4</c:v>
                </c:pt>
                <c:pt idx="5">
                  <c:v>5</c:v>
                </c:pt>
              </c:numCache>
            </c:numRef>
          </c:xVal>
          <c:yVal>
            <c:numRef>
              <c:f>'Round 5'!$J$25:$O$25</c:f>
              <c:numCache>
                <c:formatCode>General</c:formatCode>
                <c:ptCount val="6"/>
                <c:pt idx="0">
                  <c:v>0</c:v>
                </c:pt>
                <c:pt idx="1">
                  <c:v>0</c:v>
                </c:pt>
                <c:pt idx="2">
                  <c:v>0</c:v>
                </c:pt>
                <c:pt idx="3">
                  <c:v>0</c:v>
                </c:pt>
                <c:pt idx="4">
                  <c:v>0</c:v>
                </c:pt>
                <c:pt idx="5">
                  <c:v>0</c:v>
                </c:pt>
              </c:numCache>
            </c:numRef>
          </c:yVal>
          <c:smooth val="0"/>
          <c:extLst xmlns:c16r2="http://schemas.microsoft.com/office/drawing/2015/06/chart">
            <c:ext xmlns:c16="http://schemas.microsoft.com/office/drawing/2014/chart" uri="{C3380CC4-5D6E-409C-BE32-E72D297353CC}">
              <c16:uniqueId val="{00000003-F75F-42CF-ABC5-7BFC8C7CD6CE}"/>
            </c:ext>
          </c:extLst>
        </c:ser>
        <c:ser>
          <c:idx val="4"/>
          <c:order val="4"/>
          <c:tx>
            <c:strRef>
              <c:f>'Round 5'!$I$26</c:f>
              <c:strCache>
                <c:ptCount val="1"/>
                <c:pt idx="0">
                  <c:v>Orange</c:v>
                </c:pt>
              </c:strCache>
            </c:strRef>
          </c:tx>
          <c:spPr>
            <a:ln w="19050" cap="rnd">
              <a:solidFill>
                <a:srgbClr val="FFC000"/>
              </a:solidFill>
              <a:round/>
            </a:ln>
            <a:effectLst/>
          </c:spPr>
          <c:marker>
            <c:symbol val="none"/>
          </c:marker>
          <c:xVal>
            <c:numRef>
              <c:f>'Round 5'!$J$21:$O$21</c:f>
              <c:numCache>
                <c:formatCode>General</c:formatCode>
                <c:ptCount val="6"/>
                <c:pt idx="0">
                  <c:v>0</c:v>
                </c:pt>
                <c:pt idx="1">
                  <c:v>1</c:v>
                </c:pt>
                <c:pt idx="2">
                  <c:v>2</c:v>
                </c:pt>
                <c:pt idx="3">
                  <c:v>3</c:v>
                </c:pt>
                <c:pt idx="4">
                  <c:v>4</c:v>
                </c:pt>
                <c:pt idx="5">
                  <c:v>5</c:v>
                </c:pt>
              </c:numCache>
            </c:numRef>
          </c:xVal>
          <c:yVal>
            <c:numRef>
              <c:f>'Round 5'!$J$26:$O$26</c:f>
              <c:numCache>
                <c:formatCode>General</c:formatCode>
                <c:ptCount val="6"/>
                <c:pt idx="0">
                  <c:v>0</c:v>
                </c:pt>
                <c:pt idx="1">
                  <c:v>0</c:v>
                </c:pt>
                <c:pt idx="2">
                  <c:v>0</c:v>
                </c:pt>
                <c:pt idx="3">
                  <c:v>0</c:v>
                </c:pt>
                <c:pt idx="4">
                  <c:v>0</c:v>
                </c:pt>
                <c:pt idx="5">
                  <c:v>0</c:v>
                </c:pt>
              </c:numCache>
            </c:numRef>
          </c:yVal>
          <c:smooth val="0"/>
          <c:extLst xmlns:c16r2="http://schemas.microsoft.com/office/drawing/2015/06/chart">
            <c:ext xmlns:c16="http://schemas.microsoft.com/office/drawing/2014/chart" uri="{C3380CC4-5D6E-409C-BE32-E72D297353CC}">
              <c16:uniqueId val="{00000004-F75F-42CF-ABC5-7BFC8C7CD6CE}"/>
            </c:ext>
          </c:extLst>
        </c:ser>
        <c:dLbls>
          <c:showLegendKey val="0"/>
          <c:showVal val="0"/>
          <c:showCatName val="0"/>
          <c:showSerName val="0"/>
          <c:showPercent val="0"/>
          <c:showBubbleSize val="0"/>
        </c:dLbls>
        <c:axId val="117364992"/>
        <c:axId val="117370880"/>
      </c:scatterChart>
      <c:valAx>
        <c:axId val="1173649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370880"/>
        <c:crosses val="autoZero"/>
        <c:crossBetween val="midCat"/>
      </c:valAx>
      <c:valAx>
        <c:axId val="117370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364992"/>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Customer</a:t>
            </a:r>
          </a:p>
        </c:rich>
      </c:tx>
      <c:layout/>
      <c:overlay val="0"/>
      <c:spPr>
        <a:noFill/>
        <a:ln>
          <a:noFill/>
        </a:ln>
        <a:effectLst/>
      </c:spPr>
    </c:title>
    <c:autoTitleDeleted val="0"/>
    <c:plotArea>
      <c:layout/>
      <c:scatterChart>
        <c:scatterStyle val="lineMarker"/>
        <c:varyColors val="0"/>
        <c:ser>
          <c:idx val="0"/>
          <c:order val="0"/>
          <c:tx>
            <c:strRef>
              <c:f>'Round 5'!$A$29</c:f>
              <c:strCache>
                <c:ptCount val="1"/>
                <c:pt idx="0">
                  <c:v>Red</c:v>
                </c:pt>
              </c:strCache>
            </c:strRef>
          </c:tx>
          <c:spPr>
            <a:ln w="19050" cap="rnd">
              <a:solidFill>
                <a:srgbClr val="FF0000"/>
              </a:solidFill>
              <a:round/>
            </a:ln>
            <a:effectLst/>
          </c:spPr>
          <c:marker>
            <c:symbol val="none"/>
          </c:marker>
          <c:xVal>
            <c:numRef>
              <c:f>'Round 5'!$B$28:$G$28</c:f>
              <c:numCache>
                <c:formatCode>General</c:formatCode>
                <c:ptCount val="6"/>
                <c:pt idx="0">
                  <c:v>0</c:v>
                </c:pt>
                <c:pt idx="1">
                  <c:v>1</c:v>
                </c:pt>
                <c:pt idx="2">
                  <c:v>2</c:v>
                </c:pt>
                <c:pt idx="3">
                  <c:v>3</c:v>
                </c:pt>
                <c:pt idx="4">
                  <c:v>4</c:v>
                </c:pt>
                <c:pt idx="5">
                  <c:v>5</c:v>
                </c:pt>
              </c:numCache>
            </c:numRef>
          </c:xVal>
          <c:yVal>
            <c:numRef>
              <c:f>'Round 5'!$B$29:$G$29</c:f>
              <c:numCache>
                <c:formatCode>General</c:formatCode>
                <c:ptCount val="6"/>
                <c:pt idx="0">
                  <c:v>0</c:v>
                </c:pt>
                <c:pt idx="1">
                  <c:v>0</c:v>
                </c:pt>
                <c:pt idx="2">
                  <c:v>0</c:v>
                </c:pt>
                <c:pt idx="3">
                  <c:v>0</c:v>
                </c:pt>
                <c:pt idx="4">
                  <c:v>0</c:v>
                </c:pt>
                <c:pt idx="5">
                  <c:v>0</c:v>
                </c:pt>
              </c:numCache>
            </c:numRef>
          </c:yVal>
          <c:smooth val="0"/>
          <c:extLst xmlns:c16r2="http://schemas.microsoft.com/office/drawing/2015/06/chart">
            <c:ext xmlns:c16="http://schemas.microsoft.com/office/drawing/2014/chart" uri="{C3380CC4-5D6E-409C-BE32-E72D297353CC}">
              <c16:uniqueId val="{00000000-1B9B-44D5-BB4B-045448ED4896}"/>
            </c:ext>
          </c:extLst>
        </c:ser>
        <c:ser>
          <c:idx val="1"/>
          <c:order val="1"/>
          <c:tx>
            <c:strRef>
              <c:f>'Round 5'!$A$30</c:f>
              <c:strCache>
                <c:ptCount val="1"/>
                <c:pt idx="0">
                  <c:v>Blue</c:v>
                </c:pt>
              </c:strCache>
            </c:strRef>
          </c:tx>
          <c:spPr>
            <a:ln w="19050" cap="rnd">
              <a:solidFill>
                <a:schemeClr val="accent1"/>
              </a:solidFill>
              <a:round/>
            </a:ln>
            <a:effectLst/>
          </c:spPr>
          <c:marker>
            <c:symbol val="none"/>
          </c:marker>
          <c:xVal>
            <c:numRef>
              <c:f>'Round 5'!$B$28:$G$28</c:f>
              <c:numCache>
                <c:formatCode>General</c:formatCode>
                <c:ptCount val="6"/>
                <c:pt idx="0">
                  <c:v>0</c:v>
                </c:pt>
                <c:pt idx="1">
                  <c:v>1</c:v>
                </c:pt>
                <c:pt idx="2">
                  <c:v>2</c:v>
                </c:pt>
                <c:pt idx="3">
                  <c:v>3</c:v>
                </c:pt>
                <c:pt idx="4">
                  <c:v>4</c:v>
                </c:pt>
                <c:pt idx="5">
                  <c:v>5</c:v>
                </c:pt>
              </c:numCache>
            </c:numRef>
          </c:xVal>
          <c:yVal>
            <c:numRef>
              <c:f>'Round 5'!$B$30:$G$30</c:f>
              <c:numCache>
                <c:formatCode>General</c:formatCode>
                <c:ptCount val="6"/>
                <c:pt idx="0">
                  <c:v>0</c:v>
                </c:pt>
                <c:pt idx="1">
                  <c:v>0</c:v>
                </c:pt>
                <c:pt idx="2">
                  <c:v>0</c:v>
                </c:pt>
                <c:pt idx="3">
                  <c:v>0</c:v>
                </c:pt>
                <c:pt idx="4">
                  <c:v>0</c:v>
                </c:pt>
                <c:pt idx="5">
                  <c:v>0</c:v>
                </c:pt>
              </c:numCache>
            </c:numRef>
          </c:yVal>
          <c:smooth val="0"/>
          <c:extLst xmlns:c16r2="http://schemas.microsoft.com/office/drawing/2015/06/chart">
            <c:ext xmlns:c16="http://schemas.microsoft.com/office/drawing/2014/chart" uri="{C3380CC4-5D6E-409C-BE32-E72D297353CC}">
              <c16:uniqueId val="{00000001-1B9B-44D5-BB4B-045448ED4896}"/>
            </c:ext>
          </c:extLst>
        </c:ser>
        <c:ser>
          <c:idx val="2"/>
          <c:order val="2"/>
          <c:tx>
            <c:strRef>
              <c:f>'Round 5'!$A$31</c:f>
              <c:strCache>
                <c:ptCount val="1"/>
                <c:pt idx="0">
                  <c:v>Green</c:v>
                </c:pt>
              </c:strCache>
            </c:strRef>
          </c:tx>
          <c:spPr>
            <a:ln w="19050" cap="rnd">
              <a:solidFill>
                <a:schemeClr val="accent6"/>
              </a:solidFill>
              <a:round/>
            </a:ln>
            <a:effectLst/>
          </c:spPr>
          <c:marker>
            <c:symbol val="none"/>
          </c:marker>
          <c:xVal>
            <c:numRef>
              <c:f>'Round 5'!$B$28:$G$28</c:f>
              <c:numCache>
                <c:formatCode>General</c:formatCode>
                <c:ptCount val="6"/>
                <c:pt idx="0">
                  <c:v>0</c:v>
                </c:pt>
                <c:pt idx="1">
                  <c:v>1</c:v>
                </c:pt>
                <c:pt idx="2">
                  <c:v>2</c:v>
                </c:pt>
                <c:pt idx="3">
                  <c:v>3</c:v>
                </c:pt>
                <c:pt idx="4">
                  <c:v>4</c:v>
                </c:pt>
                <c:pt idx="5">
                  <c:v>5</c:v>
                </c:pt>
              </c:numCache>
            </c:numRef>
          </c:xVal>
          <c:yVal>
            <c:numRef>
              <c:f>'Round 5'!$B$31:$G$31</c:f>
              <c:numCache>
                <c:formatCode>General</c:formatCode>
                <c:ptCount val="6"/>
                <c:pt idx="0">
                  <c:v>0</c:v>
                </c:pt>
                <c:pt idx="1">
                  <c:v>0</c:v>
                </c:pt>
                <c:pt idx="2">
                  <c:v>0</c:v>
                </c:pt>
                <c:pt idx="3">
                  <c:v>0</c:v>
                </c:pt>
                <c:pt idx="4">
                  <c:v>0</c:v>
                </c:pt>
                <c:pt idx="5">
                  <c:v>0</c:v>
                </c:pt>
              </c:numCache>
            </c:numRef>
          </c:yVal>
          <c:smooth val="0"/>
          <c:extLst xmlns:c16r2="http://schemas.microsoft.com/office/drawing/2015/06/chart">
            <c:ext xmlns:c16="http://schemas.microsoft.com/office/drawing/2014/chart" uri="{C3380CC4-5D6E-409C-BE32-E72D297353CC}">
              <c16:uniqueId val="{00000002-1B9B-44D5-BB4B-045448ED4896}"/>
            </c:ext>
          </c:extLst>
        </c:ser>
        <c:ser>
          <c:idx val="3"/>
          <c:order val="3"/>
          <c:tx>
            <c:strRef>
              <c:f>'Round 5'!$A$32</c:f>
              <c:strCache>
                <c:ptCount val="1"/>
                <c:pt idx="0">
                  <c:v>Black</c:v>
                </c:pt>
              </c:strCache>
            </c:strRef>
          </c:tx>
          <c:spPr>
            <a:ln w="19050" cap="rnd">
              <a:solidFill>
                <a:schemeClr val="tx1"/>
              </a:solidFill>
              <a:round/>
            </a:ln>
            <a:effectLst/>
          </c:spPr>
          <c:marker>
            <c:symbol val="none"/>
          </c:marker>
          <c:xVal>
            <c:numRef>
              <c:f>'Round 5'!$B$28:$G$28</c:f>
              <c:numCache>
                <c:formatCode>General</c:formatCode>
                <c:ptCount val="6"/>
                <c:pt idx="0">
                  <c:v>0</c:v>
                </c:pt>
                <c:pt idx="1">
                  <c:v>1</c:v>
                </c:pt>
                <c:pt idx="2">
                  <c:v>2</c:v>
                </c:pt>
                <c:pt idx="3">
                  <c:v>3</c:v>
                </c:pt>
                <c:pt idx="4">
                  <c:v>4</c:v>
                </c:pt>
                <c:pt idx="5">
                  <c:v>5</c:v>
                </c:pt>
              </c:numCache>
            </c:numRef>
          </c:xVal>
          <c:yVal>
            <c:numRef>
              <c:f>'Round 5'!$B$32:$G$32</c:f>
              <c:numCache>
                <c:formatCode>General</c:formatCode>
                <c:ptCount val="6"/>
                <c:pt idx="0">
                  <c:v>0</c:v>
                </c:pt>
                <c:pt idx="1">
                  <c:v>0</c:v>
                </c:pt>
                <c:pt idx="2">
                  <c:v>0</c:v>
                </c:pt>
                <c:pt idx="3">
                  <c:v>0</c:v>
                </c:pt>
                <c:pt idx="4">
                  <c:v>0</c:v>
                </c:pt>
                <c:pt idx="5">
                  <c:v>0</c:v>
                </c:pt>
              </c:numCache>
            </c:numRef>
          </c:yVal>
          <c:smooth val="0"/>
          <c:extLst xmlns:c16r2="http://schemas.microsoft.com/office/drawing/2015/06/chart">
            <c:ext xmlns:c16="http://schemas.microsoft.com/office/drawing/2014/chart" uri="{C3380CC4-5D6E-409C-BE32-E72D297353CC}">
              <c16:uniqueId val="{00000003-1B9B-44D5-BB4B-045448ED4896}"/>
            </c:ext>
          </c:extLst>
        </c:ser>
        <c:ser>
          <c:idx val="4"/>
          <c:order val="4"/>
          <c:tx>
            <c:strRef>
              <c:f>'Round 5'!$A$33</c:f>
              <c:strCache>
                <c:ptCount val="1"/>
                <c:pt idx="0">
                  <c:v>Orange</c:v>
                </c:pt>
              </c:strCache>
            </c:strRef>
          </c:tx>
          <c:spPr>
            <a:ln w="19050" cap="rnd">
              <a:solidFill>
                <a:srgbClr val="FFC000"/>
              </a:solidFill>
              <a:round/>
            </a:ln>
            <a:effectLst/>
          </c:spPr>
          <c:marker>
            <c:symbol val="none"/>
          </c:marker>
          <c:xVal>
            <c:numRef>
              <c:f>'Round 5'!$B$28:$G$28</c:f>
              <c:numCache>
                <c:formatCode>General</c:formatCode>
                <c:ptCount val="6"/>
                <c:pt idx="0">
                  <c:v>0</c:v>
                </c:pt>
                <c:pt idx="1">
                  <c:v>1</c:v>
                </c:pt>
                <c:pt idx="2">
                  <c:v>2</c:v>
                </c:pt>
                <c:pt idx="3">
                  <c:v>3</c:v>
                </c:pt>
                <c:pt idx="4">
                  <c:v>4</c:v>
                </c:pt>
                <c:pt idx="5">
                  <c:v>5</c:v>
                </c:pt>
              </c:numCache>
            </c:numRef>
          </c:xVal>
          <c:yVal>
            <c:numRef>
              <c:f>'Round 5'!$B$33:$G$33</c:f>
              <c:numCache>
                <c:formatCode>General</c:formatCode>
                <c:ptCount val="6"/>
                <c:pt idx="0">
                  <c:v>0</c:v>
                </c:pt>
                <c:pt idx="1">
                  <c:v>0</c:v>
                </c:pt>
                <c:pt idx="2">
                  <c:v>0</c:v>
                </c:pt>
                <c:pt idx="3">
                  <c:v>0</c:v>
                </c:pt>
                <c:pt idx="4">
                  <c:v>0</c:v>
                </c:pt>
                <c:pt idx="5">
                  <c:v>0</c:v>
                </c:pt>
              </c:numCache>
            </c:numRef>
          </c:yVal>
          <c:smooth val="0"/>
          <c:extLst xmlns:c16r2="http://schemas.microsoft.com/office/drawing/2015/06/chart">
            <c:ext xmlns:c16="http://schemas.microsoft.com/office/drawing/2014/chart" uri="{C3380CC4-5D6E-409C-BE32-E72D297353CC}">
              <c16:uniqueId val="{00000004-1B9B-44D5-BB4B-045448ED4896}"/>
            </c:ext>
          </c:extLst>
        </c:ser>
        <c:dLbls>
          <c:showLegendKey val="0"/>
          <c:showVal val="0"/>
          <c:showCatName val="0"/>
          <c:showSerName val="0"/>
          <c:showPercent val="0"/>
          <c:showBubbleSize val="0"/>
        </c:dLbls>
        <c:axId val="117482624"/>
        <c:axId val="117484160"/>
      </c:scatterChart>
      <c:valAx>
        <c:axId val="1174826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484160"/>
        <c:crosses val="autoZero"/>
        <c:crossBetween val="midCat"/>
      </c:valAx>
      <c:valAx>
        <c:axId val="1174841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482624"/>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Financial</a:t>
            </a:r>
          </a:p>
        </c:rich>
      </c:tx>
      <c:layout/>
      <c:overlay val="0"/>
      <c:spPr>
        <a:noFill/>
        <a:ln>
          <a:noFill/>
        </a:ln>
        <a:effectLst/>
      </c:spPr>
    </c:title>
    <c:autoTitleDeleted val="0"/>
    <c:plotArea>
      <c:layout/>
      <c:scatterChart>
        <c:scatterStyle val="lineMarker"/>
        <c:varyColors val="0"/>
        <c:ser>
          <c:idx val="0"/>
          <c:order val="0"/>
          <c:tx>
            <c:strRef>
              <c:f>'Round 1'!$I$22</c:f>
              <c:strCache>
                <c:ptCount val="1"/>
                <c:pt idx="0">
                  <c:v>Red</c:v>
                </c:pt>
              </c:strCache>
            </c:strRef>
          </c:tx>
          <c:spPr>
            <a:ln w="19050" cap="rnd">
              <a:solidFill>
                <a:srgbClr val="FF0000"/>
              </a:solidFill>
              <a:round/>
            </a:ln>
            <a:effectLst/>
          </c:spPr>
          <c:marker>
            <c:symbol val="none"/>
          </c:marker>
          <c:xVal>
            <c:numRef>
              <c:f>'Round 1'!$J$21:$K$21</c:f>
              <c:numCache>
                <c:formatCode>General</c:formatCode>
                <c:ptCount val="2"/>
                <c:pt idx="0">
                  <c:v>0</c:v>
                </c:pt>
                <c:pt idx="1">
                  <c:v>1</c:v>
                </c:pt>
              </c:numCache>
            </c:numRef>
          </c:xVal>
          <c:yVal>
            <c:numRef>
              <c:f>'Round 1'!$J$22:$K$22</c:f>
              <c:numCache>
                <c:formatCode>General</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0-CD85-46A9-82CB-F9DF98EFD028}"/>
            </c:ext>
          </c:extLst>
        </c:ser>
        <c:ser>
          <c:idx val="1"/>
          <c:order val="1"/>
          <c:tx>
            <c:strRef>
              <c:f>'Round 1'!$I$23</c:f>
              <c:strCache>
                <c:ptCount val="1"/>
                <c:pt idx="0">
                  <c:v>Blue</c:v>
                </c:pt>
              </c:strCache>
            </c:strRef>
          </c:tx>
          <c:spPr>
            <a:ln w="19050" cap="rnd">
              <a:solidFill>
                <a:schemeClr val="accent1"/>
              </a:solidFill>
              <a:round/>
            </a:ln>
            <a:effectLst/>
          </c:spPr>
          <c:marker>
            <c:symbol val="none"/>
          </c:marker>
          <c:xVal>
            <c:numRef>
              <c:f>'Round 1'!$J$21:$K$21</c:f>
              <c:numCache>
                <c:formatCode>General</c:formatCode>
                <c:ptCount val="2"/>
                <c:pt idx="0">
                  <c:v>0</c:v>
                </c:pt>
                <c:pt idx="1">
                  <c:v>1</c:v>
                </c:pt>
              </c:numCache>
            </c:numRef>
          </c:xVal>
          <c:yVal>
            <c:numRef>
              <c:f>'Round 1'!$J$23:$K$23</c:f>
              <c:numCache>
                <c:formatCode>General</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1-CD85-46A9-82CB-F9DF98EFD028}"/>
            </c:ext>
          </c:extLst>
        </c:ser>
        <c:ser>
          <c:idx val="2"/>
          <c:order val="2"/>
          <c:tx>
            <c:strRef>
              <c:f>'Round 1'!$I$24</c:f>
              <c:strCache>
                <c:ptCount val="1"/>
                <c:pt idx="0">
                  <c:v>Green</c:v>
                </c:pt>
              </c:strCache>
            </c:strRef>
          </c:tx>
          <c:spPr>
            <a:ln w="19050" cap="rnd">
              <a:solidFill>
                <a:schemeClr val="accent6"/>
              </a:solidFill>
              <a:round/>
            </a:ln>
            <a:effectLst/>
          </c:spPr>
          <c:marker>
            <c:symbol val="none"/>
          </c:marker>
          <c:xVal>
            <c:numRef>
              <c:f>'Round 1'!$J$21:$K$21</c:f>
              <c:numCache>
                <c:formatCode>General</c:formatCode>
                <c:ptCount val="2"/>
                <c:pt idx="0">
                  <c:v>0</c:v>
                </c:pt>
                <c:pt idx="1">
                  <c:v>1</c:v>
                </c:pt>
              </c:numCache>
            </c:numRef>
          </c:xVal>
          <c:yVal>
            <c:numRef>
              <c:f>'Round 1'!$J$24:$K$24</c:f>
              <c:numCache>
                <c:formatCode>General</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2-CD85-46A9-82CB-F9DF98EFD028}"/>
            </c:ext>
          </c:extLst>
        </c:ser>
        <c:ser>
          <c:idx val="3"/>
          <c:order val="3"/>
          <c:tx>
            <c:strRef>
              <c:f>'Round 1'!$I$25</c:f>
              <c:strCache>
                <c:ptCount val="1"/>
                <c:pt idx="0">
                  <c:v>Black</c:v>
                </c:pt>
              </c:strCache>
            </c:strRef>
          </c:tx>
          <c:spPr>
            <a:ln w="19050" cap="rnd">
              <a:solidFill>
                <a:schemeClr val="tx1"/>
              </a:solidFill>
              <a:round/>
            </a:ln>
            <a:effectLst/>
          </c:spPr>
          <c:marker>
            <c:symbol val="none"/>
          </c:marker>
          <c:xVal>
            <c:numRef>
              <c:f>'Round 1'!$J$21:$K$21</c:f>
              <c:numCache>
                <c:formatCode>General</c:formatCode>
                <c:ptCount val="2"/>
                <c:pt idx="0">
                  <c:v>0</c:v>
                </c:pt>
                <c:pt idx="1">
                  <c:v>1</c:v>
                </c:pt>
              </c:numCache>
            </c:numRef>
          </c:xVal>
          <c:yVal>
            <c:numRef>
              <c:f>'Round 1'!$J$25:$K$25</c:f>
              <c:numCache>
                <c:formatCode>General</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3-CD85-46A9-82CB-F9DF98EFD028}"/>
            </c:ext>
          </c:extLst>
        </c:ser>
        <c:ser>
          <c:idx val="4"/>
          <c:order val="4"/>
          <c:tx>
            <c:strRef>
              <c:f>'Round 1'!$I$26</c:f>
              <c:strCache>
                <c:ptCount val="1"/>
                <c:pt idx="0">
                  <c:v>Orange</c:v>
                </c:pt>
              </c:strCache>
            </c:strRef>
          </c:tx>
          <c:spPr>
            <a:ln w="19050" cap="rnd">
              <a:solidFill>
                <a:srgbClr val="FFC000"/>
              </a:solidFill>
              <a:round/>
            </a:ln>
            <a:effectLst/>
          </c:spPr>
          <c:marker>
            <c:symbol val="none"/>
          </c:marker>
          <c:xVal>
            <c:numRef>
              <c:f>'Round 1'!$J$21:$K$21</c:f>
              <c:numCache>
                <c:formatCode>General</c:formatCode>
                <c:ptCount val="2"/>
                <c:pt idx="0">
                  <c:v>0</c:v>
                </c:pt>
                <c:pt idx="1">
                  <c:v>1</c:v>
                </c:pt>
              </c:numCache>
            </c:numRef>
          </c:xVal>
          <c:yVal>
            <c:numRef>
              <c:f>'Round 1'!$J$26:$K$26</c:f>
              <c:numCache>
                <c:formatCode>General</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4-CD85-46A9-82CB-F9DF98EFD028}"/>
            </c:ext>
          </c:extLst>
        </c:ser>
        <c:dLbls>
          <c:showLegendKey val="0"/>
          <c:showVal val="0"/>
          <c:showCatName val="0"/>
          <c:showSerName val="0"/>
          <c:showPercent val="0"/>
          <c:showBubbleSize val="0"/>
        </c:dLbls>
        <c:axId val="109739008"/>
        <c:axId val="109740800"/>
      </c:scatterChart>
      <c:valAx>
        <c:axId val="1097390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740800"/>
        <c:crosses val="autoZero"/>
        <c:crossBetween val="midCat"/>
      </c:valAx>
      <c:valAx>
        <c:axId val="109740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739008"/>
        <c:crosses val="autoZero"/>
        <c:crossBetween val="midCat"/>
      </c:valAx>
      <c:spPr>
        <a:noFill/>
        <a:ln>
          <a:noFill/>
        </a:ln>
        <a:effectLst/>
      </c:spPr>
    </c:plotArea>
    <c:legend>
      <c:legendPos val="b"/>
      <c:layout/>
      <c:overlay val="0"/>
      <c:spPr>
        <a:solidFill>
          <a:sysClr val="window" lastClr="FFFFFF"/>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effectLst/>
              </a:rPr>
              <a:t>Combined</a:t>
            </a:r>
            <a:endParaRPr lang="en-GB" b="1">
              <a:effectLst/>
            </a:endParaRPr>
          </a:p>
        </c:rich>
      </c:tx>
      <c:layout/>
      <c:overlay val="0"/>
      <c:spPr>
        <a:noFill/>
        <a:ln>
          <a:noFill/>
        </a:ln>
        <a:effectLst/>
      </c:spPr>
    </c:title>
    <c:autoTitleDeleted val="0"/>
    <c:plotArea>
      <c:layout/>
      <c:scatterChart>
        <c:scatterStyle val="lineMarker"/>
        <c:varyColors val="0"/>
        <c:ser>
          <c:idx val="0"/>
          <c:order val="0"/>
          <c:tx>
            <c:strRef>
              <c:f>'Round 5'!$I$29</c:f>
              <c:strCache>
                <c:ptCount val="1"/>
                <c:pt idx="0">
                  <c:v>Red</c:v>
                </c:pt>
              </c:strCache>
            </c:strRef>
          </c:tx>
          <c:spPr>
            <a:ln w="19050" cap="rnd">
              <a:solidFill>
                <a:srgbClr val="FF0000"/>
              </a:solidFill>
              <a:round/>
            </a:ln>
            <a:effectLst/>
          </c:spPr>
          <c:marker>
            <c:symbol val="none"/>
          </c:marker>
          <c:xVal>
            <c:numRef>
              <c:f>'Round 5'!$J$28:$O$28</c:f>
              <c:numCache>
                <c:formatCode>0</c:formatCode>
                <c:ptCount val="6"/>
                <c:pt idx="0">
                  <c:v>0</c:v>
                </c:pt>
                <c:pt idx="1">
                  <c:v>1</c:v>
                </c:pt>
                <c:pt idx="2">
                  <c:v>2</c:v>
                </c:pt>
                <c:pt idx="3">
                  <c:v>3</c:v>
                </c:pt>
                <c:pt idx="4">
                  <c:v>4</c:v>
                </c:pt>
                <c:pt idx="5">
                  <c:v>5</c:v>
                </c:pt>
              </c:numCache>
            </c:numRef>
          </c:xVal>
          <c:yVal>
            <c:numRef>
              <c:f>'Round 5'!$J$29:$O$29</c:f>
              <c:numCache>
                <c:formatCode>0</c:formatCode>
                <c:ptCount val="6"/>
                <c:pt idx="0">
                  <c:v>0</c:v>
                </c:pt>
                <c:pt idx="1">
                  <c:v>0</c:v>
                </c:pt>
                <c:pt idx="2">
                  <c:v>0</c:v>
                </c:pt>
                <c:pt idx="3">
                  <c:v>0</c:v>
                </c:pt>
                <c:pt idx="4">
                  <c:v>0</c:v>
                </c:pt>
                <c:pt idx="5">
                  <c:v>0</c:v>
                </c:pt>
              </c:numCache>
            </c:numRef>
          </c:yVal>
          <c:smooth val="0"/>
          <c:extLst xmlns:c16r2="http://schemas.microsoft.com/office/drawing/2015/06/chart">
            <c:ext xmlns:c16="http://schemas.microsoft.com/office/drawing/2014/chart" uri="{C3380CC4-5D6E-409C-BE32-E72D297353CC}">
              <c16:uniqueId val="{00000000-9CFE-4F8B-90E4-4C9CD124EE78}"/>
            </c:ext>
          </c:extLst>
        </c:ser>
        <c:ser>
          <c:idx val="1"/>
          <c:order val="1"/>
          <c:tx>
            <c:strRef>
              <c:f>'Round 5'!$I$30</c:f>
              <c:strCache>
                <c:ptCount val="1"/>
                <c:pt idx="0">
                  <c:v>Blue</c:v>
                </c:pt>
              </c:strCache>
            </c:strRef>
          </c:tx>
          <c:spPr>
            <a:ln w="19050" cap="rnd">
              <a:solidFill>
                <a:schemeClr val="accent1"/>
              </a:solidFill>
              <a:round/>
            </a:ln>
            <a:effectLst/>
          </c:spPr>
          <c:marker>
            <c:symbol val="none"/>
          </c:marker>
          <c:xVal>
            <c:numRef>
              <c:f>'Round 5'!$J$28:$O$28</c:f>
              <c:numCache>
                <c:formatCode>0</c:formatCode>
                <c:ptCount val="6"/>
                <c:pt idx="0">
                  <c:v>0</c:v>
                </c:pt>
                <c:pt idx="1">
                  <c:v>1</c:v>
                </c:pt>
                <c:pt idx="2">
                  <c:v>2</c:v>
                </c:pt>
                <c:pt idx="3">
                  <c:v>3</c:v>
                </c:pt>
                <c:pt idx="4">
                  <c:v>4</c:v>
                </c:pt>
                <c:pt idx="5">
                  <c:v>5</c:v>
                </c:pt>
              </c:numCache>
            </c:numRef>
          </c:xVal>
          <c:yVal>
            <c:numRef>
              <c:f>'Round 5'!$J$30:$O$30</c:f>
              <c:numCache>
                <c:formatCode>0</c:formatCode>
                <c:ptCount val="6"/>
                <c:pt idx="0">
                  <c:v>0</c:v>
                </c:pt>
                <c:pt idx="1">
                  <c:v>0</c:v>
                </c:pt>
                <c:pt idx="2">
                  <c:v>0</c:v>
                </c:pt>
                <c:pt idx="3">
                  <c:v>0</c:v>
                </c:pt>
                <c:pt idx="4">
                  <c:v>0</c:v>
                </c:pt>
                <c:pt idx="5">
                  <c:v>0</c:v>
                </c:pt>
              </c:numCache>
            </c:numRef>
          </c:yVal>
          <c:smooth val="0"/>
          <c:extLst xmlns:c16r2="http://schemas.microsoft.com/office/drawing/2015/06/chart">
            <c:ext xmlns:c16="http://schemas.microsoft.com/office/drawing/2014/chart" uri="{C3380CC4-5D6E-409C-BE32-E72D297353CC}">
              <c16:uniqueId val="{00000001-9CFE-4F8B-90E4-4C9CD124EE78}"/>
            </c:ext>
          </c:extLst>
        </c:ser>
        <c:ser>
          <c:idx val="2"/>
          <c:order val="2"/>
          <c:tx>
            <c:strRef>
              <c:f>'Round 5'!$I$31</c:f>
              <c:strCache>
                <c:ptCount val="1"/>
                <c:pt idx="0">
                  <c:v>Green</c:v>
                </c:pt>
              </c:strCache>
            </c:strRef>
          </c:tx>
          <c:spPr>
            <a:ln w="19050" cap="rnd">
              <a:solidFill>
                <a:schemeClr val="accent6"/>
              </a:solidFill>
              <a:round/>
            </a:ln>
            <a:effectLst/>
          </c:spPr>
          <c:marker>
            <c:symbol val="none"/>
          </c:marker>
          <c:xVal>
            <c:numRef>
              <c:f>'Round 5'!$J$28:$O$28</c:f>
              <c:numCache>
                <c:formatCode>0</c:formatCode>
                <c:ptCount val="6"/>
                <c:pt idx="0">
                  <c:v>0</c:v>
                </c:pt>
                <c:pt idx="1">
                  <c:v>1</c:v>
                </c:pt>
                <c:pt idx="2">
                  <c:v>2</c:v>
                </c:pt>
                <c:pt idx="3">
                  <c:v>3</c:v>
                </c:pt>
                <c:pt idx="4">
                  <c:v>4</c:v>
                </c:pt>
                <c:pt idx="5">
                  <c:v>5</c:v>
                </c:pt>
              </c:numCache>
            </c:numRef>
          </c:xVal>
          <c:yVal>
            <c:numRef>
              <c:f>'Round 5'!$J$31:$O$31</c:f>
              <c:numCache>
                <c:formatCode>0</c:formatCode>
                <c:ptCount val="6"/>
                <c:pt idx="0">
                  <c:v>0</c:v>
                </c:pt>
                <c:pt idx="1">
                  <c:v>0</c:v>
                </c:pt>
                <c:pt idx="2">
                  <c:v>0</c:v>
                </c:pt>
                <c:pt idx="3">
                  <c:v>0</c:v>
                </c:pt>
                <c:pt idx="4">
                  <c:v>0</c:v>
                </c:pt>
                <c:pt idx="5">
                  <c:v>0</c:v>
                </c:pt>
              </c:numCache>
            </c:numRef>
          </c:yVal>
          <c:smooth val="0"/>
          <c:extLst xmlns:c16r2="http://schemas.microsoft.com/office/drawing/2015/06/chart">
            <c:ext xmlns:c16="http://schemas.microsoft.com/office/drawing/2014/chart" uri="{C3380CC4-5D6E-409C-BE32-E72D297353CC}">
              <c16:uniqueId val="{00000002-9CFE-4F8B-90E4-4C9CD124EE78}"/>
            </c:ext>
          </c:extLst>
        </c:ser>
        <c:ser>
          <c:idx val="3"/>
          <c:order val="3"/>
          <c:tx>
            <c:strRef>
              <c:f>'Round 5'!$I$32</c:f>
              <c:strCache>
                <c:ptCount val="1"/>
                <c:pt idx="0">
                  <c:v>Black</c:v>
                </c:pt>
              </c:strCache>
            </c:strRef>
          </c:tx>
          <c:spPr>
            <a:ln w="19050" cap="rnd">
              <a:solidFill>
                <a:schemeClr val="tx1"/>
              </a:solidFill>
              <a:round/>
            </a:ln>
            <a:effectLst/>
          </c:spPr>
          <c:marker>
            <c:symbol val="none"/>
          </c:marker>
          <c:xVal>
            <c:numRef>
              <c:f>'Round 5'!$J$28:$O$28</c:f>
              <c:numCache>
                <c:formatCode>0</c:formatCode>
                <c:ptCount val="6"/>
                <c:pt idx="0">
                  <c:v>0</c:v>
                </c:pt>
                <c:pt idx="1">
                  <c:v>1</c:v>
                </c:pt>
                <c:pt idx="2">
                  <c:v>2</c:v>
                </c:pt>
                <c:pt idx="3">
                  <c:v>3</c:v>
                </c:pt>
                <c:pt idx="4">
                  <c:v>4</c:v>
                </c:pt>
                <c:pt idx="5">
                  <c:v>5</c:v>
                </c:pt>
              </c:numCache>
            </c:numRef>
          </c:xVal>
          <c:yVal>
            <c:numRef>
              <c:f>'Round 5'!$J$32:$O$32</c:f>
              <c:numCache>
                <c:formatCode>0</c:formatCode>
                <c:ptCount val="6"/>
                <c:pt idx="0">
                  <c:v>0</c:v>
                </c:pt>
                <c:pt idx="1">
                  <c:v>0</c:v>
                </c:pt>
                <c:pt idx="2">
                  <c:v>0</c:v>
                </c:pt>
                <c:pt idx="3">
                  <c:v>0</c:v>
                </c:pt>
                <c:pt idx="4">
                  <c:v>0</c:v>
                </c:pt>
                <c:pt idx="5">
                  <c:v>0</c:v>
                </c:pt>
              </c:numCache>
            </c:numRef>
          </c:yVal>
          <c:smooth val="0"/>
          <c:extLst xmlns:c16r2="http://schemas.microsoft.com/office/drawing/2015/06/chart">
            <c:ext xmlns:c16="http://schemas.microsoft.com/office/drawing/2014/chart" uri="{C3380CC4-5D6E-409C-BE32-E72D297353CC}">
              <c16:uniqueId val="{00000003-9CFE-4F8B-90E4-4C9CD124EE78}"/>
            </c:ext>
          </c:extLst>
        </c:ser>
        <c:ser>
          <c:idx val="4"/>
          <c:order val="4"/>
          <c:tx>
            <c:strRef>
              <c:f>'Round 5'!$I$33</c:f>
              <c:strCache>
                <c:ptCount val="1"/>
                <c:pt idx="0">
                  <c:v>Orange</c:v>
                </c:pt>
              </c:strCache>
            </c:strRef>
          </c:tx>
          <c:spPr>
            <a:ln w="19050" cap="rnd">
              <a:solidFill>
                <a:srgbClr val="FFC000"/>
              </a:solidFill>
              <a:round/>
            </a:ln>
            <a:effectLst/>
          </c:spPr>
          <c:marker>
            <c:symbol val="none"/>
          </c:marker>
          <c:xVal>
            <c:numRef>
              <c:f>'Round 5'!$J$28:$O$28</c:f>
              <c:numCache>
                <c:formatCode>0</c:formatCode>
                <c:ptCount val="6"/>
                <c:pt idx="0">
                  <c:v>0</c:v>
                </c:pt>
                <c:pt idx="1">
                  <c:v>1</c:v>
                </c:pt>
                <c:pt idx="2">
                  <c:v>2</c:v>
                </c:pt>
                <c:pt idx="3">
                  <c:v>3</c:v>
                </c:pt>
                <c:pt idx="4">
                  <c:v>4</c:v>
                </c:pt>
                <c:pt idx="5">
                  <c:v>5</c:v>
                </c:pt>
              </c:numCache>
            </c:numRef>
          </c:xVal>
          <c:yVal>
            <c:numRef>
              <c:f>'Round 5'!$J$33:$O$33</c:f>
              <c:numCache>
                <c:formatCode>0</c:formatCode>
                <c:ptCount val="6"/>
                <c:pt idx="0">
                  <c:v>0</c:v>
                </c:pt>
                <c:pt idx="1">
                  <c:v>0</c:v>
                </c:pt>
                <c:pt idx="2">
                  <c:v>0</c:v>
                </c:pt>
                <c:pt idx="3">
                  <c:v>0</c:v>
                </c:pt>
                <c:pt idx="4">
                  <c:v>0</c:v>
                </c:pt>
                <c:pt idx="5">
                  <c:v>0</c:v>
                </c:pt>
              </c:numCache>
            </c:numRef>
          </c:yVal>
          <c:smooth val="0"/>
          <c:extLst xmlns:c16r2="http://schemas.microsoft.com/office/drawing/2015/06/chart">
            <c:ext xmlns:c16="http://schemas.microsoft.com/office/drawing/2014/chart" uri="{C3380CC4-5D6E-409C-BE32-E72D297353CC}">
              <c16:uniqueId val="{00000004-9CFE-4F8B-90E4-4C9CD124EE78}"/>
            </c:ext>
          </c:extLst>
        </c:ser>
        <c:dLbls>
          <c:showLegendKey val="0"/>
          <c:showVal val="0"/>
          <c:showCatName val="0"/>
          <c:showSerName val="0"/>
          <c:showPercent val="0"/>
          <c:showBubbleSize val="0"/>
        </c:dLbls>
        <c:axId val="117542912"/>
        <c:axId val="117544448"/>
      </c:scatterChart>
      <c:valAx>
        <c:axId val="11754291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544448"/>
        <c:crosses val="autoZero"/>
        <c:crossBetween val="midCat"/>
      </c:valAx>
      <c:valAx>
        <c:axId val="1175444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542912"/>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Environment</a:t>
            </a:r>
          </a:p>
        </c:rich>
      </c:tx>
      <c:overlay val="0"/>
      <c:spPr>
        <a:noFill/>
        <a:ln>
          <a:noFill/>
        </a:ln>
        <a:effectLst/>
      </c:spPr>
    </c:title>
    <c:autoTitleDeleted val="0"/>
    <c:plotArea>
      <c:layout/>
      <c:scatterChart>
        <c:scatterStyle val="lineMarker"/>
        <c:varyColors val="0"/>
        <c:ser>
          <c:idx val="0"/>
          <c:order val="0"/>
          <c:tx>
            <c:strRef>
              <c:f>'.'!$A$22</c:f>
              <c:strCache>
                <c:ptCount val="1"/>
                <c:pt idx="0">
                  <c:v>A</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'.'!$B$21:$C$21</c:f>
              <c:numCache>
                <c:formatCode>General</c:formatCode>
                <c:ptCount val="2"/>
                <c:pt idx="0">
                  <c:v>0</c:v>
                </c:pt>
                <c:pt idx="1">
                  <c:v>1</c:v>
                </c:pt>
              </c:numCache>
            </c:numRef>
          </c:xVal>
          <c:yVal>
            <c:numRef>
              <c:f>'.'!$B$22:$C$22</c:f>
              <c:numCache>
                <c:formatCode>General</c:formatCode>
                <c:ptCount val="2"/>
                <c:pt idx="0">
                  <c:v>0</c:v>
                </c:pt>
                <c:pt idx="1">
                  <c:v>7</c:v>
                </c:pt>
              </c:numCache>
            </c:numRef>
          </c:yVal>
          <c:smooth val="0"/>
          <c:extLst xmlns:c16r2="http://schemas.microsoft.com/office/drawing/2015/06/chart">
            <c:ext xmlns:c16="http://schemas.microsoft.com/office/drawing/2014/chart" uri="{C3380CC4-5D6E-409C-BE32-E72D297353CC}">
              <c16:uniqueId val="{00000000-6526-4702-9CC8-87D00575B7CD}"/>
            </c:ext>
          </c:extLst>
        </c:ser>
        <c:ser>
          <c:idx val="1"/>
          <c:order val="1"/>
          <c:tx>
            <c:strRef>
              <c:f>'.'!$A$23</c:f>
              <c:strCache>
                <c:ptCount val="1"/>
                <c:pt idx="0">
                  <c:v>B</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'.'!$B$21:$C$21</c:f>
              <c:numCache>
                <c:formatCode>General</c:formatCode>
                <c:ptCount val="2"/>
                <c:pt idx="0">
                  <c:v>0</c:v>
                </c:pt>
                <c:pt idx="1">
                  <c:v>1</c:v>
                </c:pt>
              </c:numCache>
            </c:numRef>
          </c:xVal>
          <c:yVal>
            <c:numRef>
              <c:f>'.'!$B$23:$C$23</c:f>
              <c:numCache>
                <c:formatCode>General</c:formatCode>
                <c:ptCount val="2"/>
                <c:pt idx="0">
                  <c:v>0</c:v>
                </c:pt>
                <c:pt idx="1">
                  <c:v>5</c:v>
                </c:pt>
              </c:numCache>
            </c:numRef>
          </c:yVal>
          <c:smooth val="0"/>
          <c:extLst xmlns:c16r2="http://schemas.microsoft.com/office/drawing/2015/06/chart">
            <c:ext xmlns:c16="http://schemas.microsoft.com/office/drawing/2014/chart" uri="{C3380CC4-5D6E-409C-BE32-E72D297353CC}">
              <c16:uniqueId val="{00000001-6526-4702-9CC8-87D00575B7CD}"/>
            </c:ext>
          </c:extLst>
        </c:ser>
        <c:ser>
          <c:idx val="2"/>
          <c:order val="2"/>
          <c:tx>
            <c:strRef>
              <c:f>'.'!$A$24</c:f>
              <c:strCache>
                <c:ptCount val="1"/>
                <c:pt idx="0">
                  <c:v>C</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'.'!$B$21:$C$21</c:f>
              <c:numCache>
                <c:formatCode>General</c:formatCode>
                <c:ptCount val="2"/>
                <c:pt idx="0">
                  <c:v>0</c:v>
                </c:pt>
                <c:pt idx="1">
                  <c:v>1</c:v>
                </c:pt>
              </c:numCache>
            </c:numRef>
          </c:xVal>
          <c:yVal>
            <c:numRef>
              <c:f>'.'!$B$24:$C$24</c:f>
              <c:numCache>
                <c:formatCode>General</c:formatCode>
                <c:ptCount val="2"/>
                <c:pt idx="0">
                  <c:v>0</c:v>
                </c:pt>
                <c:pt idx="1">
                  <c:v>6</c:v>
                </c:pt>
              </c:numCache>
            </c:numRef>
          </c:yVal>
          <c:smooth val="0"/>
          <c:extLst xmlns:c16r2="http://schemas.microsoft.com/office/drawing/2015/06/chart">
            <c:ext xmlns:c16="http://schemas.microsoft.com/office/drawing/2014/chart" uri="{C3380CC4-5D6E-409C-BE32-E72D297353CC}">
              <c16:uniqueId val="{00000002-6526-4702-9CC8-87D00575B7CD}"/>
            </c:ext>
          </c:extLst>
        </c:ser>
        <c:ser>
          <c:idx val="3"/>
          <c:order val="3"/>
          <c:tx>
            <c:strRef>
              <c:f>'.'!$A$25</c:f>
              <c:strCache>
                <c:ptCount val="1"/>
                <c:pt idx="0">
                  <c:v>D</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'.'!$B$21:$C$21</c:f>
              <c:numCache>
                <c:formatCode>General</c:formatCode>
                <c:ptCount val="2"/>
                <c:pt idx="0">
                  <c:v>0</c:v>
                </c:pt>
                <c:pt idx="1">
                  <c:v>1</c:v>
                </c:pt>
              </c:numCache>
            </c:numRef>
          </c:xVal>
          <c:yVal>
            <c:numRef>
              <c:f>'.'!$B$25:$C$25</c:f>
              <c:numCache>
                <c:formatCode>General</c:formatCode>
                <c:ptCount val="2"/>
                <c:pt idx="0">
                  <c:v>0</c:v>
                </c:pt>
                <c:pt idx="1">
                  <c:v>5</c:v>
                </c:pt>
              </c:numCache>
            </c:numRef>
          </c:yVal>
          <c:smooth val="0"/>
          <c:extLst xmlns:c16r2="http://schemas.microsoft.com/office/drawing/2015/06/chart">
            <c:ext xmlns:c16="http://schemas.microsoft.com/office/drawing/2014/chart" uri="{C3380CC4-5D6E-409C-BE32-E72D297353CC}">
              <c16:uniqueId val="{00000003-6526-4702-9CC8-87D00575B7CD}"/>
            </c:ext>
          </c:extLst>
        </c:ser>
        <c:ser>
          <c:idx val="4"/>
          <c:order val="4"/>
          <c:tx>
            <c:strRef>
              <c:f>'.'!$A$26</c:f>
              <c:strCache>
                <c:ptCount val="1"/>
                <c:pt idx="0">
                  <c:v>E</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f>'.'!$B$21:$C$21</c:f>
              <c:numCache>
                <c:formatCode>General</c:formatCode>
                <c:ptCount val="2"/>
                <c:pt idx="0">
                  <c:v>0</c:v>
                </c:pt>
                <c:pt idx="1">
                  <c:v>1</c:v>
                </c:pt>
              </c:numCache>
            </c:numRef>
          </c:xVal>
          <c:yVal>
            <c:numRef>
              <c:f>'.'!$B$26:$C$26</c:f>
              <c:numCache>
                <c:formatCode>General</c:formatCode>
                <c:ptCount val="2"/>
                <c:pt idx="0">
                  <c:v>0</c:v>
                </c:pt>
                <c:pt idx="1">
                  <c:v>4</c:v>
                </c:pt>
              </c:numCache>
            </c:numRef>
          </c:yVal>
          <c:smooth val="0"/>
          <c:extLst xmlns:c16r2="http://schemas.microsoft.com/office/drawing/2015/06/chart">
            <c:ext xmlns:c16="http://schemas.microsoft.com/office/drawing/2014/chart" uri="{C3380CC4-5D6E-409C-BE32-E72D297353CC}">
              <c16:uniqueId val="{00000004-6526-4702-9CC8-87D00575B7CD}"/>
            </c:ext>
          </c:extLst>
        </c:ser>
        <c:dLbls>
          <c:showLegendKey val="0"/>
          <c:showVal val="0"/>
          <c:showCatName val="0"/>
          <c:showSerName val="0"/>
          <c:showPercent val="0"/>
          <c:showBubbleSize val="0"/>
        </c:dLbls>
        <c:axId val="117836416"/>
        <c:axId val="117850880"/>
      </c:scatterChart>
      <c:valAx>
        <c:axId val="1178364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850880"/>
        <c:crosses val="autoZero"/>
        <c:crossBetween val="midCat"/>
      </c:valAx>
      <c:valAx>
        <c:axId val="117850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83641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rgbClr val="92D050"/>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Commercial</a:t>
            </a:r>
          </a:p>
        </c:rich>
      </c:tx>
      <c:overlay val="0"/>
      <c:spPr>
        <a:noFill/>
        <a:ln>
          <a:noFill/>
        </a:ln>
        <a:effectLst/>
      </c:spPr>
    </c:title>
    <c:autoTitleDeleted val="0"/>
    <c:plotArea>
      <c:layout/>
      <c:scatterChart>
        <c:scatterStyle val="lineMarker"/>
        <c:varyColors val="0"/>
        <c:ser>
          <c:idx val="0"/>
          <c:order val="0"/>
          <c:tx>
            <c:strRef>
              <c:f>'.'!$I$22</c:f>
              <c:strCache>
                <c:ptCount val="1"/>
                <c:pt idx="0">
                  <c:v>A</c:v>
                </c:pt>
              </c:strCache>
            </c:strRef>
          </c:tx>
          <c:spPr>
            <a:ln w="19050" cap="rnd">
              <a:solidFill>
                <a:schemeClr val="accent1"/>
              </a:solidFill>
              <a:round/>
            </a:ln>
            <a:effectLst/>
          </c:spPr>
          <c:marker>
            <c:symbol val="none"/>
          </c:marker>
          <c:xVal>
            <c:numRef>
              <c:f>'.'!$J$21:$K$21</c:f>
              <c:numCache>
                <c:formatCode>General</c:formatCode>
                <c:ptCount val="2"/>
                <c:pt idx="0">
                  <c:v>0</c:v>
                </c:pt>
                <c:pt idx="1">
                  <c:v>1</c:v>
                </c:pt>
              </c:numCache>
            </c:numRef>
          </c:xVal>
          <c:yVal>
            <c:numRef>
              <c:f>'.'!$J$22:$K$22</c:f>
              <c:numCache>
                <c:formatCode>General</c:formatCode>
                <c:ptCount val="2"/>
                <c:pt idx="0">
                  <c:v>0</c:v>
                </c:pt>
                <c:pt idx="1">
                  <c:v>8</c:v>
                </c:pt>
              </c:numCache>
            </c:numRef>
          </c:yVal>
          <c:smooth val="0"/>
          <c:extLst xmlns:c16r2="http://schemas.microsoft.com/office/drawing/2015/06/chart">
            <c:ext xmlns:c16="http://schemas.microsoft.com/office/drawing/2014/chart" uri="{C3380CC4-5D6E-409C-BE32-E72D297353CC}">
              <c16:uniqueId val="{00000000-1DB6-4901-A025-A9AA2DA7C07B}"/>
            </c:ext>
          </c:extLst>
        </c:ser>
        <c:ser>
          <c:idx val="1"/>
          <c:order val="1"/>
          <c:tx>
            <c:strRef>
              <c:f>'.'!$I$23</c:f>
              <c:strCache>
                <c:ptCount val="1"/>
                <c:pt idx="0">
                  <c:v>B</c:v>
                </c:pt>
              </c:strCache>
            </c:strRef>
          </c:tx>
          <c:spPr>
            <a:ln w="19050" cap="rnd">
              <a:solidFill>
                <a:schemeClr val="accent2"/>
              </a:solidFill>
              <a:round/>
            </a:ln>
            <a:effectLst/>
          </c:spPr>
          <c:marker>
            <c:symbol val="none"/>
          </c:marker>
          <c:xVal>
            <c:numRef>
              <c:f>'.'!$J$21:$K$21</c:f>
              <c:numCache>
                <c:formatCode>General</c:formatCode>
                <c:ptCount val="2"/>
                <c:pt idx="0">
                  <c:v>0</c:v>
                </c:pt>
                <c:pt idx="1">
                  <c:v>1</c:v>
                </c:pt>
              </c:numCache>
            </c:numRef>
          </c:xVal>
          <c:yVal>
            <c:numRef>
              <c:f>'.'!$J$23:$K$23</c:f>
              <c:numCache>
                <c:formatCode>General</c:formatCode>
                <c:ptCount val="2"/>
                <c:pt idx="0">
                  <c:v>0</c:v>
                </c:pt>
                <c:pt idx="1">
                  <c:v>9</c:v>
                </c:pt>
              </c:numCache>
            </c:numRef>
          </c:yVal>
          <c:smooth val="0"/>
          <c:extLst xmlns:c16r2="http://schemas.microsoft.com/office/drawing/2015/06/chart">
            <c:ext xmlns:c16="http://schemas.microsoft.com/office/drawing/2014/chart" uri="{C3380CC4-5D6E-409C-BE32-E72D297353CC}">
              <c16:uniqueId val="{00000001-1DB6-4901-A025-A9AA2DA7C07B}"/>
            </c:ext>
          </c:extLst>
        </c:ser>
        <c:ser>
          <c:idx val="2"/>
          <c:order val="2"/>
          <c:tx>
            <c:strRef>
              <c:f>'.'!$I$24</c:f>
              <c:strCache>
                <c:ptCount val="1"/>
                <c:pt idx="0">
                  <c:v>C</c:v>
                </c:pt>
              </c:strCache>
            </c:strRef>
          </c:tx>
          <c:spPr>
            <a:ln w="19050" cap="rnd">
              <a:solidFill>
                <a:schemeClr val="accent3"/>
              </a:solidFill>
              <a:round/>
            </a:ln>
            <a:effectLst/>
          </c:spPr>
          <c:marker>
            <c:symbol val="none"/>
          </c:marker>
          <c:xVal>
            <c:numRef>
              <c:f>'.'!$J$21:$K$21</c:f>
              <c:numCache>
                <c:formatCode>General</c:formatCode>
                <c:ptCount val="2"/>
                <c:pt idx="0">
                  <c:v>0</c:v>
                </c:pt>
                <c:pt idx="1">
                  <c:v>1</c:v>
                </c:pt>
              </c:numCache>
            </c:numRef>
          </c:xVal>
          <c:yVal>
            <c:numRef>
              <c:f>'.'!$J$24:$K$24</c:f>
              <c:numCache>
                <c:formatCode>General</c:formatCode>
                <c:ptCount val="2"/>
                <c:pt idx="0">
                  <c:v>0</c:v>
                </c:pt>
              </c:numCache>
            </c:numRef>
          </c:yVal>
          <c:smooth val="0"/>
          <c:extLst xmlns:c16r2="http://schemas.microsoft.com/office/drawing/2015/06/chart">
            <c:ext xmlns:c16="http://schemas.microsoft.com/office/drawing/2014/chart" uri="{C3380CC4-5D6E-409C-BE32-E72D297353CC}">
              <c16:uniqueId val="{00000002-1DB6-4901-A025-A9AA2DA7C07B}"/>
            </c:ext>
          </c:extLst>
        </c:ser>
        <c:ser>
          <c:idx val="3"/>
          <c:order val="3"/>
          <c:tx>
            <c:strRef>
              <c:f>'.'!$I$25</c:f>
              <c:strCache>
                <c:ptCount val="1"/>
                <c:pt idx="0">
                  <c:v>D</c:v>
                </c:pt>
              </c:strCache>
            </c:strRef>
          </c:tx>
          <c:spPr>
            <a:ln w="19050" cap="rnd">
              <a:solidFill>
                <a:schemeClr val="accent4"/>
              </a:solidFill>
              <a:round/>
            </a:ln>
            <a:effectLst/>
          </c:spPr>
          <c:marker>
            <c:symbol val="none"/>
          </c:marker>
          <c:xVal>
            <c:numRef>
              <c:f>'.'!$J$21:$K$21</c:f>
              <c:numCache>
                <c:formatCode>General</c:formatCode>
                <c:ptCount val="2"/>
                <c:pt idx="0">
                  <c:v>0</c:v>
                </c:pt>
                <c:pt idx="1">
                  <c:v>1</c:v>
                </c:pt>
              </c:numCache>
            </c:numRef>
          </c:xVal>
          <c:yVal>
            <c:numRef>
              <c:f>'.'!$J$25:$K$25</c:f>
              <c:numCache>
                <c:formatCode>General</c:formatCode>
                <c:ptCount val="2"/>
                <c:pt idx="0">
                  <c:v>0</c:v>
                </c:pt>
              </c:numCache>
            </c:numRef>
          </c:yVal>
          <c:smooth val="0"/>
          <c:extLst xmlns:c16r2="http://schemas.microsoft.com/office/drawing/2015/06/chart">
            <c:ext xmlns:c16="http://schemas.microsoft.com/office/drawing/2014/chart" uri="{C3380CC4-5D6E-409C-BE32-E72D297353CC}">
              <c16:uniqueId val="{00000003-1DB6-4901-A025-A9AA2DA7C07B}"/>
            </c:ext>
          </c:extLst>
        </c:ser>
        <c:ser>
          <c:idx val="4"/>
          <c:order val="4"/>
          <c:tx>
            <c:strRef>
              <c:f>'.'!$I$26</c:f>
              <c:strCache>
                <c:ptCount val="1"/>
                <c:pt idx="0">
                  <c:v>E</c:v>
                </c:pt>
              </c:strCache>
            </c:strRef>
          </c:tx>
          <c:spPr>
            <a:ln w="19050" cap="rnd">
              <a:solidFill>
                <a:schemeClr val="accent5"/>
              </a:solidFill>
              <a:round/>
            </a:ln>
            <a:effectLst/>
          </c:spPr>
          <c:marker>
            <c:symbol val="none"/>
          </c:marker>
          <c:xVal>
            <c:numRef>
              <c:f>'.'!$J$21:$K$21</c:f>
              <c:numCache>
                <c:formatCode>General</c:formatCode>
                <c:ptCount val="2"/>
                <c:pt idx="0">
                  <c:v>0</c:v>
                </c:pt>
                <c:pt idx="1">
                  <c:v>1</c:v>
                </c:pt>
              </c:numCache>
            </c:numRef>
          </c:xVal>
          <c:yVal>
            <c:numRef>
              <c:f>'.'!$J$26:$K$26</c:f>
              <c:numCache>
                <c:formatCode>General</c:formatCode>
                <c:ptCount val="2"/>
                <c:pt idx="0">
                  <c:v>0</c:v>
                </c:pt>
              </c:numCache>
            </c:numRef>
          </c:yVal>
          <c:smooth val="0"/>
          <c:extLst xmlns:c16r2="http://schemas.microsoft.com/office/drawing/2015/06/chart">
            <c:ext xmlns:c16="http://schemas.microsoft.com/office/drawing/2014/chart" uri="{C3380CC4-5D6E-409C-BE32-E72D297353CC}">
              <c16:uniqueId val="{00000004-1DB6-4901-A025-A9AA2DA7C07B}"/>
            </c:ext>
          </c:extLst>
        </c:ser>
        <c:dLbls>
          <c:showLegendKey val="0"/>
          <c:showVal val="0"/>
          <c:showCatName val="0"/>
          <c:showSerName val="0"/>
          <c:showPercent val="0"/>
          <c:showBubbleSize val="0"/>
        </c:dLbls>
        <c:axId val="117888512"/>
        <c:axId val="117890048"/>
      </c:scatterChart>
      <c:valAx>
        <c:axId val="1178885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890048"/>
        <c:crosses val="autoZero"/>
        <c:crossBetween val="midCat"/>
      </c:valAx>
      <c:valAx>
        <c:axId val="1178900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88851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Customer</a:t>
            </a:r>
          </a:p>
        </c:rich>
      </c:tx>
      <c:overlay val="0"/>
      <c:spPr>
        <a:noFill/>
        <a:ln>
          <a:noFill/>
        </a:ln>
        <a:effectLst/>
      </c:spPr>
    </c:title>
    <c:autoTitleDeleted val="0"/>
    <c:plotArea>
      <c:layout/>
      <c:scatterChart>
        <c:scatterStyle val="lineMarker"/>
        <c:varyColors val="0"/>
        <c:ser>
          <c:idx val="0"/>
          <c:order val="0"/>
          <c:tx>
            <c:strRef>
              <c:f>'.'!$A$29</c:f>
              <c:strCache>
                <c:ptCount val="1"/>
                <c:pt idx="0">
                  <c:v>A</c:v>
                </c:pt>
              </c:strCache>
            </c:strRef>
          </c:tx>
          <c:spPr>
            <a:ln w="19050" cap="rnd">
              <a:solidFill>
                <a:schemeClr val="accent1"/>
              </a:solidFill>
              <a:round/>
            </a:ln>
            <a:effectLst/>
          </c:spPr>
          <c:marker>
            <c:symbol val="none"/>
          </c:marker>
          <c:xVal>
            <c:numRef>
              <c:f>'.'!$B$28:$C$28</c:f>
              <c:numCache>
                <c:formatCode>General</c:formatCode>
                <c:ptCount val="2"/>
                <c:pt idx="0">
                  <c:v>0</c:v>
                </c:pt>
                <c:pt idx="1">
                  <c:v>1</c:v>
                </c:pt>
              </c:numCache>
            </c:numRef>
          </c:xVal>
          <c:yVal>
            <c:numRef>
              <c:f>'.'!$B$29:$C$29</c:f>
              <c:numCache>
                <c:formatCode>General</c:formatCode>
                <c:ptCount val="2"/>
                <c:pt idx="0">
                  <c:v>0</c:v>
                </c:pt>
                <c:pt idx="1">
                  <c:v>6</c:v>
                </c:pt>
              </c:numCache>
            </c:numRef>
          </c:yVal>
          <c:smooth val="0"/>
          <c:extLst xmlns:c16r2="http://schemas.microsoft.com/office/drawing/2015/06/chart">
            <c:ext xmlns:c16="http://schemas.microsoft.com/office/drawing/2014/chart" uri="{C3380CC4-5D6E-409C-BE32-E72D297353CC}">
              <c16:uniqueId val="{00000000-7083-4085-BBA5-A7265394CE5D}"/>
            </c:ext>
          </c:extLst>
        </c:ser>
        <c:ser>
          <c:idx val="1"/>
          <c:order val="1"/>
          <c:tx>
            <c:strRef>
              <c:f>'.'!$A$30</c:f>
              <c:strCache>
                <c:ptCount val="1"/>
                <c:pt idx="0">
                  <c:v>B</c:v>
                </c:pt>
              </c:strCache>
            </c:strRef>
          </c:tx>
          <c:spPr>
            <a:ln w="19050" cap="rnd">
              <a:solidFill>
                <a:schemeClr val="accent2"/>
              </a:solidFill>
              <a:round/>
            </a:ln>
            <a:effectLst/>
          </c:spPr>
          <c:marker>
            <c:symbol val="none"/>
          </c:marker>
          <c:xVal>
            <c:numRef>
              <c:f>'.'!$B$28:$C$28</c:f>
              <c:numCache>
                <c:formatCode>General</c:formatCode>
                <c:ptCount val="2"/>
                <c:pt idx="0">
                  <c:v>0</c:v>
                </c:pt>
                <c:pt idx="1">
                  <c:v>1</c:v>
                </c:pt>
              </c:numCache>
            </c:numRef>
          </c:xVal>
          <c:yVal>
            <c:numRef>
              <c:f>'.'!$B$30:$C$30</c:f>
              <c:numCache>
                <c:formatCode>General</c:formatCode>
                <c:ptCount val="2"/>
                <c:pt idx="0">
                  <c:v>0</c:v>
                </c:pt>
                <c:pt idx="1">
                  <c:v>5</c:v>
                </c:pt>
              </c:numCache>
            </c:numRef>
          </c:yVal>
          <c:smooth val="0"/>
          <c:extLst xmlns:c16r2="http://schemas.microsoft.com/office/drawing/2015/06/chart">
            <c:ext xmlns:c16="http://schemas.microsoft.com/office/drawing/2014/chart" uri="{C3380CC4-5D6E-409C-BE32-E72D297353CC}">
              <c16:uniqueId val="{00000001-7083-4085-BBA5-A7265394CE5D}"/>
            </c:ext>
          </c:extLst>
        </c:ser>
        <c:ser>
          <c:idx val="2"/>
          <c:order val="2"/>
          <c:tx>
            <c:strRef>
              <c:f>'.'!$A$31</c:f>
              <c:strCache>
                <c:ptCount val="1"/>
                <c:pt idx="0">
                  <c:v>C</c:v>
                </c:pt>
              </c:strCache>
            </c:strRef>
          </c:tx>
          <c:spPr>
            <a:ln w="19050" cap="rnd">
              <a:solidFill>
                <a:schemeClr val="accent3"/>
              </a:solidFill>
              <a:round/>
            </a:ln>
            <a:effectLst/>
          </c:spPr>
          <c:marker>
            <c:symbol val="none"/>
          </c:marker>
          <c:xVal>
            <c:numRef>
              <c:f>'.'!$B$28:$C$28</c:f>
              <c:numCache>
                <c:formatCode>General</c:formatCode>
                <c:ptCount val="2"/>
                <c:pt idx="0">
                  <c:v>0</c:v>
                </c:pt>
                <c:pt idx="1">
                  <c:v>1</c:v>
                </c:pt>
              </c:numCache>
            </c:numRef>
          </c:xVal>
          <c:yVal>
            <c:numRef>
              <c:f>'.'!$B$31:$C$31</c:f>
              <c:numCache>
                <c:formatCode>General</c:formatCode>
                <c:ptCount val="2"/>
                <c:pt idx="0">
                  <c:v>0</c:v>
                </c:pt>
                <c:pt idx="1">
                  <c:v>2</c:v>
                </c:pt>
              </c:numCache>
            </c:numRef>
          </c:yVal>
          <c:smooth val="0"/>
          <c:extLst xmlns:c16r2="http://schemas.microsoft.com/office/drawing/2015/06/chart">
            <c:ext xmlns:c16="http://schemas.microsoft.com/office/drawing/2014/chart" uri="{C3380CC4-5D6E-409C-BE32-E72D297353CC}">
              <c16:uniqueId val="{00000002-7083-4085-BBA5-A7265394CE5D}"/>
            </c:ext>
          </c:extLst>
        </c:ser>
        <c:ser>
          <c:idx val="3"/>
          <c:order val="3"/>
          <c:tx>
            <c:strRef>
              <c:f>'.'!$A$32</c:f>
              <c:strCache>
                <c:ptCount val="1"/>
                <c:pt idx="0">
                  <c:v>D</c:v>
                </c:pt>
              </c:strCache>
            </c:strRef>
          </c:tx>
          <c:spPr>
            <a:ln w="19050" cap="rnd">
              <a:solidFill>
                <a:schemeClr val="accent4"/>
              </a:solidFill>
              <a:round/>
            </a:ln>
            <a:effectLst/>
          </c:spPr>
          <c:marker>
            <c:symbol val="none"/>
          </c:marker>
          <c:xVal>
            <c:numRef>
              <c:f>'.'!$B$28:$C$28</c:f>
              <c:numCache>
                <c:formatCode>General</c:formatCode>
                <c:ptCount val="2"/>
                <c:pt idx="0">
                  <c:v>0</c:v>
                </c:pt>
                <c:pt idx="1">
                  <c:v>1</c:v>
                </c:pt>
              </c:numCache>
            </c:numRef>
          </c:xVal>
          <c:yVal>
            <c:numRef>
              <c:f>'.'!$B$32:$C$32</c:f>
              <c:numCache>
                <c:formatCode>General</c:formatCode>
                <c:ptCount val="2"/>
                <c:pt idx="0">
                  <c:v>0</c:v>
                </c:pt>
              </c:numCache>
            </c:numRef>
          </c:yVal>
          <c:smooth val="0"/>
          <c:extLst xmlns:c16r2="http://schemas.microsoft.com/office/drawing/2015/06/chart">
            <c:ext xmlns:c16="http://schemas.microsoft.com/office/drawing/2014/chart" uri="{C3380CC4-5D6E-409C-BE32-E72D297353CC}">
              <c16:uniqueId val="{00000003-7083-4085-BBA5-A7265394CE5D}"/>
            </c:ext>
          </c:extLst>
        </c:ser>
        <c:ser>
          <c:idx val="4"/>
          <c:order val="4"/>
          <c:tx>
            <c:strRef>
              <c:f>'.'!$A$33</c:f>
              <c:strCache>
                <c:ptCount val="1"/>
                <c:pt idx="0">
                  <c:v>E</c:v>
                </c:pt>
              </c:strCache>
            </c:strRef>
          </c:tx>
          <c:spPr>
            <a:ln w="19050" cap="rnd">
              <a:solidFill>
                <a:schemeClr val="accent5"/>
              </a:solidFill>
              <a:round/>
            </a:ln>
            <a:effectLst/>
          </c:spPr>
          <c:marker>
            <c:symbol val="none"/>
          </c:marker>
          <c:xVal>
            <c:numRef>
              <c:f>'.'!$B$28:$C$28</c:f>
              <c:numCache>
                <c:formatCode>General</c:formatCode>
                <c:ptCount val="2"/>
                <c:pt idx="0">
                  <c:v>0</c:v>
                </c:pt>
                <c:pt idx="1">
                  <c:v>1</c:v>
                </c:pt>
              </c:numCache>
            </c:numRef>
          </c:xVal>
          <c:yVal>
            <c:numRef>
              <c:f>'.'!$B$33:$C$33</c:f>
              <c:numCache>
                <c:formatCode>General</c:formatCode>
                <c:ptCount val="2"/>
                <c:pt idx="0">
                  <c:v>0</c:v>
                </c:pt>
              </c:numCache>
            </c:numRef>
          </c:yVal>
          <c:smooth val="0"/>
          <c:extLst xmlns:c16r2="http://schemas.microsoft.com/office/drawing/2015/06/chart">
            <c:ext xmlns:c16="http://schemas.microsoft.com/office/drawing/2014/chart" uri="{C3380CC4-5D6E-409C-BE32-E72D297353CC}">
              <c16:uniqueId val="{00000004-7083-4085-BBA5-A7265394CE5D}"/>
            </c:ext>
          </c:extLst>
        </c:ser>
        <c:dLbls>
          <c:showLegendKey val="0"/>
          <c:showVal val="0"/>
          <c:showCatName val="0"/>
          <c:showSerName val="0"/>
          <c:showPercent val="0"/>
          <c:showBubbleSize val="0"/>
        </c:dLbls>
        <c:axId val="119263616"/>
        <c:axId val="119265152"/>
      </c:scatterChart>
      <c:valAx>
        <c:axId val="1192636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265152"/>
        <c:crosses val="autoZero"/>
        <c:crossBetween val="midCat"/>
      </c:valAx>
      <c:valAx>
        <c:axId val="1192651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26361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rgbClr val="FFFF00"/>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Overall</a:t>
            </a:r>
          </a:p>
        </c:rich>
      </c:tx>
      <c:overlay val="0"/>
      <c:spPr>
        <a:noFill/>
        <a:ln>
          <a:noFill/>
        </a:ln>
        <a:effectLst/>
      </c:spPr>
    </c:title>
    <c:autoTitleDeleted val="0"/>
    <c:plotArea>
      <c:layout/>
      <c:scatterChart>
        <c:scatterStyle val="lineMarker"/>
        <c:varyColors val="0"/>
        <c:ser>
          <c:idx val="0"/>
          <c:order val="0"/>
          <c:tx>
            <c:strRef>
              <c:f>'.'!$I$29</c:f>
              <c:strCache>
                <c:ptCount val="1"/>
                <c:pt idx="0">
                  <c:v>A</c:v>
                </c:pt>
              </c:strCache>
            </c:strRef>
          </c:tx>
          <c:spPr>
            <a:ln w="19050" cap="rnd">
              <a:solidFill>
                <a:schemeClr val="accent1"/>
              </a:solidFill>
              <a:round/>
            </a:ln>
            <a:effectLst/>
          </c:spPr>
          <c:marker>
            <c:symbol val="none"/>
          </c:marker>
          <c:xVal>
            <c:numRef>
              <c:f>'.'!$J$28:$K$28</c:f>
              <c:numCache>
                <c:formatCode>General</c:formatCode>
                <c:ptCount val="2"/>
                <c:pt idx="0">
                  <c:v>0</c:v>
                </c:pt>
                <c:pt idx="1">
                  <c:v>1</c:v>
                </c:pt>
              </c:numCache>
            </c:numRef>
          </c:xVal>
          <c:yVal>
            <c:numRef>
              <c:f>'.'!$J$29:$K$29</c:f>
              <c:numCache>
                <c:formatCode>0.0</c:formatCode>
                <c:ptCount val="2"/>
                <c:pt idx="0" formatCode="General">
                  <c:v>0</c:v>
                </c:pt>
                <c:pt idx="1">
                  <c:v>7</c:v>
                </c:pt>
              </c:numCache>
            </c:numRef>
          </c:yVal>
          <c:smooth val="0"/>
          <c:extLst xmlns:c16r2="http://schemas.microsoft.com/office/drawing/2015/06/chart">
            <c:ext xmlns:c16="http://schemas.microsoft.com/office/drawing/2014/chart" uri="{C3380CC4-5D6E-409C-BE32-E72D297353CC}">
              <c16:uniqueId val="{00000000-6DFA-4DB0-AFA3-F763EB63473B}"/>
            </c:ext>
          </c:extLst>
        </c:ser>
        <c:ser>
          <c:idx val="1"/>
          <c:order val="1"/>
          <c:tx>
            <c:strRef>
              <c:f>'.'!$I$30</c:f>
              <c:strCache>
                <c:ptCount val="1"/>
                <c:pt idx="0">
                  <c:v>B</c:v>
                </c:pt>
              </c:strCache>
            </c:strRef>
          </c:tx>
          <c:spPr>
            <a:ln w="19050" cap="rnd">
              <a:solidFill>
                <a:schemeClr val="accent2"/>
              </a:solidFill>
              <a:round/>
            </a:ln>
            <a:effectLst/>
          </c:spPr>
          <c:marker>
            <c:symbol val="none"/>
          </c:marker>
          <c:xVal>
            <c:numRef>
              <c:f>'.'!$J$28:$K$28</c:f>
              <c:numCache>
                <c:formatCode>General</c:formatCode>
                <c:ptCount val="2"/>
                <c:pt idx="0">
                  <c:v>0</c:v>
                </c:pt>
                <c:pt idx="1">
                  <c:v>1</c:v>
                </c:pt>
              </c:numCache>
            </c:numRef>
          </c:xVal>
          <c:yVal>
            <c:numRef>
              <c:f>'.'!$J$30:$K$30</c:f>
              <c:numCache>
                <c:formatCode>0.0</c:formatCode>
                <c:ptCount val="2"/>
                <c:pt idx="0" formatCode="General">
                  <c:v>0</c:v>
                </c:pt>
                <c:pt idx="1">
                  <c:v>6.333333333333333</c:v>
                </c:pt>
              </c:numCache>
            </c:numRef>
          </c:yVal>
          <c:smooth val="0"/>
          <c:extLst xmlns:c16r2="http://schemas.microsoft.com/office/drawing/2015/06/chart">
            <c:ext xmlns:c16="http://schemas.microsoft.com/office/drawing/2014/chart" uri="{C3380CC4-5D6E-409C-BE32-E72D297353CC}">
              <c16:uniqueId val="{00000001-6DFA-4DB0-AFA3-F763EB63473B}"/>
            </c:ext>
          </c:extLst>
        </c:ser>
        <c:ser>
          <c:idx val="2"/>
          <c:order val="2"/>
          <c:tx>
            <c:strRef>
              <c:f>'.'!$I$31</c:f>
              <c:strCache>
                <c:ptCount val="1"/>
                <c:pt idx="0">
                  <c:v>C</c:v>
                </c:pt>
              </c:strCache>
            </c:strRef>
          </c:tx>
          <c:spPr>
            <a:ln w="19050" cap="rnd">
              <a:solidFill>
                <a:schemeClr val="accent3"/>
              </a:solidFill>
              <a:round/>
            </a:ln>
            <a:effectLst/>
          </c:spPr>
          <c:marker>
            <c:symbol val="none"/>
          </c:marker>
          <c:xVal>
            <c:numRef>
              <c:f>'.'!$J$28:$K$28</c:f>
              <c:numCache>
                <c:formatCode>General</c:formatCode>
                <c:ptCount val="2"/>
                <c:pt idx="0">
                  <c:v>0</c:v>
                </c:pt>
                <c:pt idx="1">
                  <c:v>1</c:v>
                </c:pt>
              </c:numCache>
            </c:numRef>
          </c:xVal>
          <c:yVal>
            <c:numRef>
              <c:f>'.'!$J$31:$K$31</c:f>
              <c:numCache>
                <c:formatCode>0.0</c:formatCode>
                <c:ptCount val="2"/>
                <c:pt idx="0" formatCode="General">
                  <c:v>0</c:v>
                </c:pt>
                <c:pt idx="1">
                  <c:v>2.6666666666666665</c:v>
                </c:pt>
              </c:numCache>
            </c:numRef>
          </c:yVal>
          <c:smooth val="0"/>
          <c:extLst xmlns:c16r2="http://schemas.microsoft.com/office/drawing/2015/06/chart">
            <c:ext xmlns:c16="http://schemas.microsoft.com/office/drawing/2014/chart" uri="{C3380CC4-5D6E-409C-BE32-E72D297353CC}">
              <c16:uniqueId val="{00000002-6DFA-4DB0-AFA3-F763EB63473B}"/>
            </c:ext>
          </c:extLst>
        </c:ser>
        <c:ser>
          <c:idx val="3"/>
          <c:order val="3"/>
          <c:tx>
            <c:strRef>
              <c:f>'.'!$I$32</c:f>
              <c:strCache>
                <c:ptCount val="1"/>
                <c:pt idx="0">
                  <c:v>D</c:v>
                </c:pt>
              </c:strCache>
            </c:strRef>
          </c:tx>
          <c:spPr>
            <a:ln w="19050" cap="rnd">
              <a:solidFill>
                <a:schemeClr val="accent4"/>
              </a:solidFill>
              <a:round/>
            </a:ln>
            <a:effectLst/>
          </c:spPr>
          <c:marker>
            <c:symbol val="none"/>
          </c:marker>
          <c:xVal>
            <c:numRef>
              <c:f>'.'!$J$28:$K$28</c:f>
              <c:numCache>
                <c:formatCode>General</c:formatCode>
                <c:ptCount val="2"/>
                <c:pt idx="0">
                  <c:v>0</c:v>
                </c:pt>
                <c:pt idx="1">
                  <c:v>1</c:v>
                </c:pt>
              </c:numCache>
            </c:numRef>
          </c:xVal>
          <c:yVal>
            <c:numRef>
              <c:f>'.'!$J$32:$K$32</c:f>
              <c:numCache>
                <c:formatCode>0.0</c:formatCode>
                <c:ptCount val="2"/>
                <c:pt idx="0" formatCode="General">
                  <c:v>0</c:v>
                </c:pt>
                <c:pt idx="1">
                  <c:v>1.6666666666666667</c:v>
                </c:pt>
              </c:numCache>
            </c:numRef>
          </c:yVal>
          <c:smooth val="0"/>
          <c:extLst xmlns:c16r2="http://schemas.microsoft.com/office/drawing/2015/06/chart">
            <c:ext xmlns:c16="http://schemas.microsoft.com/office/drawing/2014/chart" uri="{C3380CC4-5D6E-409C-BE32-E72D297353CC}">
              <c16:uniqueId val="{00000003-6DFA-4DB0-AFA3-F763EB63473B}"/>
            </c:ext>
          </c:extLst>
        </c:ser>
        <c:ser>
          <c:idx val="4"/>
          <c:order val="4"/>
          <c:tx>
            <c:strRef>
              <c:f>'.'!$I$33</c:f>
              <c:strCache>
                <c:ptCount val="1"/>
                <c:pt idx="0">
                  <c:v>E</c:v>
                </c:pt>
              </c:strCache>
            </c:strRef>
          </c:tx>
          <c:spPr>
            <a:ln w="19050" cap="rnd">
              <a:solidFill>
                <a:schemeClr val="accent5"/>
              </a:solidFill>
              <a:round/>
            </a:ln>
            <a:effectLst/>
          </c:spPr>
          <c:marker>
            <c:symbol val="none"/>
          </c:marker>
          <c:xVal>
            <c:numRef>
              <c:f>'.'!$J$28:$K$28</c:f>
              <c:numCache>
                <c:formatCode>General</c:formatCode>
                <c:ptCount val="2"/>
                <c:pt idx="0">
                  <c:v>0</c:v>
                </c:pt>
                <c:pt idx="1">
                  <c:v>1</c:v>
                </c:pt>
              </c:numCache>
            </c:numRef>
          </c:xVal>
          <c:yVal>
            <c:numRef>
              <c:f>'.'!$J$33:$K$33</c:f>
              <c:numCache>
                <c:formatCode>0.0</c:formatCode>
                <c:ptCount val="2"/>
                <c:pt idx="0" formatCode="General">
                  <c:v>0</c:v>
                </c:pt>
                <c:pt idx="1">
                  <c:v>1.3333333333333333</c:v>
                </c:pt>
              </c:numCache>
            </c:numRef>
          </c:yVal>
          <c:smooth val="0"/>
          <c:extLst xmlns:c16r2="http://schemas.microsoft.com/office/drawing/2015/06/chart">
            <c:ext xmlns:c16="http://schemas.microsoft.com/office/drawing/2014/chart" uri="{C3380CC4-5D6E-409C-BE32-E72D297353CC}">
              <c16:uniqueId val="{00000004-6DFA-4DB0-AFA3-F763EB63473B}"/>
            </c:ext>
          </c:extLst>
        </c:ser>
        <c:dLbls>
          <c:showLegendKey val="0"/>
          <c:showVal val="0"/>
          <c:showCatName val="0"/>
          <c:showSerName val="0"/>
          <c:showPercent val="0"/>
          <c:showBubbleSize val="0"/>
        </c:dLbls>
        <c:axId val="119315456"/>
        <c:axId val="119341824"/>
      </c:scatterChart>
      <c:valAx>
        <c:axId val="1193154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341824"/>
        <c:crosses val="autoZero"/>
        <c:crossBetween val="midCat"/>
      </c:valAx>
      <c:valAx>
        <c:axId val="1193418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31545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2"/>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Customer</a:t>
            </a:r>
          </a:p>
        </c:rich>
      </c:tx>
      <c:layout/>
      <c:overlay val="0"/>
      <c:spPr>
        <a:noFill/>
        <a:ln>
          <a:noFill/>
        </a:ln>
        <a:effectLst/>
      </c:spPr>
    </c:title>
    <c:autoTitleDeleted val="0"/>
    <c:plotArea>
      <c:layout/>
      <c:scatterChart>
        <c:scatterStyle val="lineMarker"/>
        <c:varyColors val="0"/>
        <c:ser>
          <c:idx val="0"/>
          <c:order val="0"/>
          <c:tx>
            <c:strRef>
              <c:f>'Round 1'!$A$29</c:f>
              <c:strCache>
                <c:ptCount val="1"/>
                <c:pt idx="0">
                  <c:v>Red</c:v>
                </c:pt>
              </c:strCache>
            </c:strRef>
          </c:tx>
          <c:spPr>
            <a:ln w="19050" cap="rnd">
              <a:solidFill>
                <a:srgbClr val="FF0000"/>
              </a:solidFill>
              <a:round/>
            </a:ln>
            <a:effectLst/>
          </c:spPr>
          <c:marker>
            <c:symbol val="none"/>
          </c:marker>
          <c:xVal>
            <c:numRef>
              <c:f>'Round 1'!$B$28:$C$28</c:f>
              <c:numCache>
                <c:formatCode>General</c:formatCode>
                <c:ptCount val="2"/>
                <c:pt idx="0">
                  <c:v>0</c:v>
                </c:pt>
                <c:pt idx="1">
                  <c:v>1</c:v>
                </c:pt>
              </c:numCache>
            </c:numRef>
          </c:xVal>
          <c:yVal>
            <c:numRef>
              <c:f>'Round 1'!$B$29:$C$29</c:f>
              <c:numCache>
                <c:formatCode>General</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0-3069-4AB7-B4F6-BEE544D20E69}"/>
            </c:ext>
          </c:extLst>
        </c:ser>
        <c:ser>
          <c:idx val="1"/>
          <c:order val="1"/>
          <c:tx>
            <c:strRef>
              <c:f>'Round 1'!$A$30</c:f>
              <c:strCache>
                <c:ptCount val="1"/>
                <c:pt idx="0">
                  <c:v>Blue</c:v>
                </c:pt>
              </c:strCache>
            </c:strRef>
          </c:tx>
          <c:spPr>
            <a:ln w="19050" cap="rnd">
              <a:solidFill>
                <a:schemeClr val="accent1"/>
              </a:solidFill>
              <a:round/>
            </a:ln>
            <a:effectLst/>
          </c:spPr>
          <c:marker>
            <c:symbol val="none"/>
          </c:marker>
          <c:xVal>
            <c:numRef>
              <c:f>'Round 1'!$B$28:$C$28</c:f>
              <c:numCache>
                <c:formatCode>General</c:formatCode>
                <c:ptCount val="2"/>
                <c:pt idx="0">
                  <c:v>0</c:v>
                </c:pt>
                <c:pt idx="1">
                  <c:v>1</c:v>
                </c:pt>
              </c:numCache>
            </c:numRef>
          </c:xVal>
          <c:yVal>
            <c:numRef>
              <c:f>'Round 1'!$B$30:$C$30</c:f>
              <c:numCache>
                <c:formatCode>General</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1-3069-4AB7-B4F6-BEE544D20E69}"/>
            </c:ext>
          </c:extLst>
        </c:ser>
        <c:ser>
          <c:idx val="2"/>
          <c:order val="2"/>
          <c:tx>
            <c:strRef>
              <c:f>'Round 1'!$A$31</c:f>
              <c:strCache>
                <c:ptCount val="1"/>
                <c:pt idx="0">
                  <c:v>Green</c:v>
                </c:pt>
              </c:strCache>
            </c:strRef>
          </c:tx>
          <c:spPr>
            <a:ln w="19050" cap="rnd">
              <a:solidFill>
                <a:schemeClr val="accent6"/>
              </a:solidFill>
              <a:round/>
            </a:ln>
            <a:effectLst/>
          </c:spPr>
          <c:marker>
            <c:symbol val="none"/>
          </c:marker>
          <c:xVal>
            <c:numRef>
              <c:f>'Round 1'!$B$28:$C$28</c:f>
              <c:numCache>
                <c:formatCode>General</c:formatCode>
                <c:ptCount val="2"/>
                <c:pt idx="0">
                  <c:v>0</c:v>
                </c:pt>
                <c:pt idx="1">
                  <c:v>1</c:v>
                </c:pt>
              </c:numCache>
            </c:numRef>
          </c:xVal>
          <c:yVal>
            <c:numRef>
              <c:f>'Round 1'!$B$31:$C$31</c:f>
              <c:numCache>
                <c:formatCode>General</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2-3069-4AB7-B4F6-BEE544D20E69}"/>
            </c:ext>
          </c:extLst>
        </c:ser>
        <c:ser>
          <c:idx val="3"/>
          <c:order val="3"/>
          <c:tx>
            <c:strRef>
              <c:f>'Round 1'!$A$32</c:f>
              <c:strCache>
                <c:ptCount val="1"/>
                <c:pt idx="0">
                  <c:v>Black</c:v>
                </c:pt>
              </c:strCache>
            </c:strRef>
          </c:tx>
          <c:spPr>
            <a:ln w="19050" cap="rnd">
              <a:solidFill>
                <a:schemeClr val="tx1"/>
              </a:solidFill>
              <a:round/>
            </a:ln>
            <a:effectLst/>
          </c:spPr>
          <c:marker>
            <c:symbol val="none"/>
          </c:marker>
          <c:xVal>
            <c:numRef>
              <c:f>'Round 1'!$B$28:$C$28</c:f>
              <c:numCache>
                <c:formatCode>General</c:formatCode>
                <c:ptCount val="2"/>
                <c:pt idx="0">
                  <c:v>0</c:v>
                </c:pt>
                <c:pt idx="1">
                  <c:v>1</c:v>
                </c:pt>
              </c:numCache>
            </c:numRef>
          </c:xVal>
          <c:yVal>
            <c:numRef>
              <c:f>'Round 1'!$B$32:$C$32</c:f>
              <c:numCache>
                <c:formatCode>General</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3-3069-4AB7-B4F6-BEE544D20E69}"/>
            </c:ext>
          </c:extLst>
        </c:ser>
        <c:ser>
          <c:idx val="4"/>
          <c:order val="4"/>
          <c:tx>
            <c:strRef>
              <c:f>'Round 1'!$A$33</c:f>
              <c:strCache>
                <c:ptCount val="1"/>
                <c:pt idx="0">
                  <c:v>Orange</c:v>
                </c:pt>
              </c:strCache>
            </c:strRef>
          </c:tx>
          <c:spPr>
            <a:ln w="19050" cap="rnd">
              <a:solidFill>
                <a:srgbClr val="FFC000"/>
              </a:solidFill>
              <a:round/>
            </a:ln>
            <a:effectLst/>
          </c:spPr>
          <c:marker>
            <c:symbol val="none"/>
          </c:marker>
          <c:xVal>
            <c:numRef>
              <c:f>'Round 1'!$B$28:$C$28</c:f>
              <c:numCache>
                <c:formatCode>General</c:formatCode>
                <c:ptCount val="2"/>
                <c:pt idx="0">
                  <c:v>0</c:v>
                </c:pt>
                <c:pt idx="1">
                  <c:v>1</c:v>
                </c:pt>
              </c:numCache>
            </c:numRef>
          </c:xVal>
          <c:yVal>
            <c:numRef>
              <c:f>'Round 1'!$B$33:$C$33</c:f>
              <c:numCache>
                <c:formatCode>General</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4-3069-4AB7-B4F6-BEE544D20E69}"/>
            </c:ext>
          </c:extLst>
        </c:ser>
        <c:dLbls>
          <c:showLegendKey val="0"/>
          <c:showVal val="0"/>
          <c:showCatName val="0"/>
          <c:showSerName val="0"/>
          <c:showPercent val="0"/>
          <c:showBubbleSize val="0"/>
        </c:dLbls>
        <c:axId val="112949120"/>
        <c:axId val="112950656"/>
      </c:scatterChart>
      <c:valAx>
        <c:axId val="1129491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950656"/>
        <c:crosses val="autoZero"/>
        <c:crossBetween val="midCat"/>
      </c:valAx>
      <c:valAx>
        <c:axId val="1129506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949120"/>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effectLst/>
              </a:rPr>
              <a:t>Combined</a:t>
            </a:r>
            <a:endParaRPr lang="en-GB" b="1">
              <a:effectLst/>
            </a:endParaRPr>
          </a:p>
        </c:rich>
      </c:tx>
      <c:layout/>
      <c:overlay val="0"/>
      <c:spPr>
        <a:noFill/>
        <a:ln>
          <a:noFill/>
        </a:ln>
        <a:effectLst/>
      </c:spPr>
    </c:title>
    <c:autoTitleDeleted val="0"/>
    <c:plotArea>
      <c:layout/>
      <c:scatterChart>
        <c:scatterStyle val="lineMarker"/>
        <c:varyColors val="0"/>
        <c:ser>
          <c:idx val="0"/>
          <c:order val="0"/>
          <c:tx>
            <c:strRef>
              <c:f>'Round 1'!$I$29</c:f>
              <c:strCache>
                <c:ptCount val="1"/>
                <c:pt idx="0">
                  <c:v>Red</c:v>
                </c:pt>
              </c:strCache>
            </c:strRef>
          </c:tx>
          <c:spPr>
            <a:ln w="19050" cap="rnd">
              <a:solidFill>
                <a:srgbClr val="FF0000"/>
              </a:solidFill>
              <a:round/>
            </a:ln>
            <a:effectLst/>
          </c:spPr>
          <c:marker>
            <c:symbol val="none"/>
          </c:marker>
          <c:xVal>
            <c:numRef>
              <c:f>'Round 1'!$J$28:$K$28</c:f>
              <c:numCache>
                <c:formatCode>0</c:formatCode>
                <c:ptCount val="2"/>
                <c:pt idx="0">
                  <c:v>0</c:v>
                </c:pt>
                <c:pt idx="1">
                  <c:v>1</c:v>
                </c:pt>
              </c:numCache>
            </c:numRef>
          </c:xVal>
          <c:yVal>
            <c:numRef>
              <c:f>'Round 1'!$J$29:$K$29</c:f>
              <c:numCache>
                <c:formatCode>0</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0-772E-4BE5-AE1D-BEDBEA7187FE}"/>
            </c:ext>
          </c:extLst>
        </c:ser>
        <c:ser>
          <c:idx val="1"/>
          <c:order val="1"/>
          <c:tx>
            <c:strRef>
              <c:f>'Round 1'!$I$30</c:f>
              <c:strCache>
                <c:ptCount val="1"/>
                <c:pt idx="0">
                  <c:v>Blue</c:v>
                </c:pt>
              </c:strCache>
            </c:strRef>
          </c:tx>
          <c:spPr>
            <a:ln w="19050" cap="rnd">
              <a:solidFill>
                <a:schemeClr val="accent1"/>
              </a:solidFill>
              <a:round/>
            </a:ln>
            <a:effectLst/>
          </c:spPr>
          <c:marker>
            <c:symbol val="none"/>
          </c:marker>
          <c:xVal>
            <c:numRef>
              <c:f>'Round 1'!$J$28:$K$28</c:f>
              <c:numCache>
                <c:formatCode>0</c:formatCode>
                <c:ptCount val="2"/>
                <c:pt idx="0">
                  <c:v>0</c:v>
                </c:pt>
                <c:pt idx="1">
                  <c:v>1</c:v>
                </c:pt>
              </c:numCache>
            </c:numRef>
          </c:xVal>
          <c:yVal>
            <c:numRef>
              <c:f>'Round 1'!$J$30:$K$30</c:f>
              <c:numCache>
                <c:formatCode>0</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1-772E-4BE5-AE1D-BEDBEA7187FE}"/>
            </c:ext>
          </c:extLst>
        </c:ser>
        <c:ser>
          <c:idx val="2"/>
          <c:order val="2"/>
          <c:tx>
            <c:strRef>
              <c:f>'Round 1'!$I$31</c:f>
              <c:strCache>
                <c:ptCount val="1"/>
                <c:pt idx="0">
                  <c:v>Green</c:v>
                </c:pt>
              </c:strCache>
            </c:strRef>
          </c:tx>
          <c:spPr>
            <a:ln w="19050" cap="rnd">
              <a:solidFill>
                <a:schemeClr val="accent6"/>
              </a:solidFill>
              <a:round/>
            </a:ln>
            <a:effectLst/>
          </c:spPr>
          <c:marker>
            <c:symbol val="none"/>
          </c:marker>
          <c:xVal>
            <c:numRef>
              <c:f>'Round 1'!$J$28:$K$28</c:f>
              <c:numCache>
                <c:formatCode>0</c:formatCode>
                <c:ptCount val="2"/>
                <c:pt idx="0">
                  <c:v>0</c:v>
                </c:pt>
                <c:pt idx="1">
                  <c:v>1</c:v>
                </c:pt>
              </c:numCache>
            </c:numRef>
          </c:xVal>
          <c:yVal>
            <c:numRef>
              <c:f>'Round 1'!$J$31:$K$31</c:f>
              <c:numCache>
                <c:formatCode>0</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2-772E-4BE5-AE1D-BEDBEA7187FE}"/>
            </c:ext>
          </c:extLst>
        </c:ser>
        <c:ser>
          <c:idx val="3"/>
          <c:order val="3"/>
          <c:tx>
            <c:strRef>
              <c:f>'Round 1'!$I$32</c:f>
              <c:strCache>
                <c:ptCount val="1"/>
                <c:pt idx="0">
                  <c:v>Black</c:v>
                </c:pt>
              </c:strCache>
            </c:strRef>
          </c:tx>
          <c:spPr>
            <a:ln w="19050" cap="rnd">
              <a:solidFill>
                <a:schemeClr val="tx1"/>
              </a:solidFill>
              <a:round/>
            </a:ln>
            <a:effectLst/>
          </c:spPr>
          <c:marker>
            <c:symbol val="none"/>
          </c:marker>
          <c:xVal>
            <c:numRef>
              <c:f>'Round 1'!$J$28:$K$28</c:f>
              <c:numCache>
                <c:formatCode>0</c:formatCode>
                <c:ptCount val="2"/>
                <c:pt idx="0">
                  <c:v>0</c:v>
                </c:pt>
                <c:pt idx="1">
                  <c:v>1</c:v>
                </c:pt>
              </c:numCache>
            </c:numRef>
          </c:xVal>
          <c:yVal>
            <c:numRef>
              <c:f>'Round 1'!$J$32:$K$32</c:f>
              <c:numCache>
                <c:formatCode>0</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3-772E-4BE5-AE1D-BEDBEA7187FE}"/>
            </c:ext>
          </c:extLst>
        </c:ser>
        <c:ser>
          <c:idx val="4"/>
          <c:order val="4"/>
          <c:tx>
            <c:strRef>
              <c:f>'Round 1'!$I$33</c:f>
              <c:strCache>
                <c:ptCount val="1"/>
                <c:pt idx="0">
                  <c:v>Orange</c:v>
                </c:pt>
              </c:strCache>
            </c:strRef>
          </c:tx>
          <c:spPr>
            <a:ln w="19050" cap="rnd">
              <a:solidFill>
                <a:srgbClr val="FFC000"/>
              </a:solidFill>
              <a:round/>
            </a:ln>
            <a:effectLst/>
          </c:spPr>
          <c:marker>
            <c:symbol val="none"/>
          </c:marker>
          <c:xVal>
            <c:numRef>
              <c:f>'Round 1'!$J$28:$K$28</c:f>
              <c:numCache>
                <c:formatCode>0</c:formatCode>
                <c:ptCount val="2"/>
                <c:pt idx="0">
                  <c:v>0</c:v>
                </c:pt>
                <c:pt idx="1">
                  <c:v>1</c:v>
                </c:pt>
              </c:numCache>
            </c:numRef>
          </c:xVal>
          <c:yVal>
            <c:numRef>
              <c:f>'Round 1'!$J$33:$K$33</c:f>
              <c:numCache>
                <c:formatCode>0</c:formatCode>
                <c:ptCount val="2"/>
                <c:pt idx="0">
                  <c:v>0</c:v>
                </c:pt>
                <c:pt idx="1">
                  <c:v>0</c:v>
                </c:pt>
              </c:numCache>
            </c:numRef>
          </c:yVal>
          <c:smooth val="0"/>
          <c:extLst xmlns:c16r2="http://schemas.microsoft.com/office/drawing/2015/06/chart">
            <c:ext xmlns:c16="http://schemas.microsoft.com/office/drawing/2014/chart" uri="{C3380CC4-5D6E-409C-BE32-E72D297353CC}">
              <c16:uniqueId val="{00000004-772E-4BE5-AE1D-BEDBEA7187FE}"/>
            </c:ext>
          </c:extLst>
        </c:ser>
        <c:dLbls>
          <c:showLegendKey val="0"/>
          <c:showVal val="0"/>
          <c:showCatName val="0"/>
          <c:showSerName val="0"/>
          <c:showPercent val="0"/>
          <c:showBubbleSize val="0"/>
        </c:dLbls>
        <c:axId val="112997120"/>
        <c:axId val="112998656"/>
      </c:scatterChart>
      <c:valAx>
        <c:axId val="11299712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998656"/>
        <c:crosses val="autoZero"/>
        <c:crossBetween val="midCat"/>
      </c:valAx>
      <c:valAx>
        <c:axId val="1129986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997120"/>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Environment</a:t>
            </a:r>
          </a:p>
        </c:rich>
      </c:tx>
      <c:overlay val="0"/>
      <c:spPr>
        <a:noFill/>
        <a:ln>
          <a:noFill/>
        </a:ln>
        <a:effectLst/>
      </c:spPr>
    </c:title>
    <c:autoTitleDeleted val="0"/>
    <c:plotArea>
      <c:layout/>
      <c:scatterChart>
        <c:scatterStyle val="lineMarker"/>
        <c:varyColors val="0"/>
        <c:ser>
          <c:idx val="0"/>
          <c:order val="0"/>
          <c:tx>
            <c:strRef>
              <c:f>'Round 2'!$A$22</c:f>
              <c:strCache>
                <c:ptCount val="1"/>
                <c:pt idx="0">
                  <c:v>Red</c:v>
                </c:pt>
              </c:strCache>
            </c:strRef>
          </c:tx>
          <c:spPr>
            <a:ln w="19050" cap="rnd">
              <a:solidFill>
                <a:srgbClr val="FF0000"/>
              </a:solidFill>
              <a:round/>
            </a:ln>
            <a:effectLst/>
          </c:spPr>
          <c:marker>
            <c:symbol val="circle"/>
            <c:size val="5"/>
            <c:spPr>
              <a:solidFill>
                <a:schemeClr val="accent1"/>
              </a:solidFill>
              <a:ln w="9525">
                <a:solidFill>
                  <a:schemeClr val="accent1"/>
                </a:solidFill>
              </a:ln>
              <a:effectLst/>
            </c:spPr>
          </c:marker>
          <c:xVal>
            <c:numRef>
              <c:f>'Round 2'!$B$21:$D$21</c:f>
              <c:numCache>
                <c:formatCode>General</c:formatCode>
                <c:ptCount val="3"/>
                <c:pt idx="0">
                  <c:v>0</c:v>
                </c:pt>
                <c:pt idx="1">
                  <c:v>1</c:v>
                </c:pt>
                <c:pt idx="2">
                  <c:v>2</c:v>
                </c:pt>
              </c:numCache>
            </c:numRef>
          </c:xVal>
          <c:yVal>
            <c:numRef>
              <c:f>'Round 2'!$B$22:$D$22</c:f>
              <c:numCache>
                <c:formatCode>General</c:formatCode>
                <c:ptCount val="3"/>
                <c:pt idx="0">
                  <c:v>0</c:v>
                </c:pt>
                <c:pt idx="1">
                  <c:v>0</c:v>
                </c:pt>
                <c:pt idx="2">
                  <c:v>0</c:v>
                </c:pt>
              </c:numCache>
            </c:numRef>
          </c:yVal>
          <c:smooth val="0"/>
          <c:extLst xmlns:c16r2="http://schemas.microsoft.com/office/drawing/2015/06/chart">
            <c:ext xmlns:c16="http://schemas.microsoft.com/office/drawing/2014/chart" uri="{C3380CC4-5D6E-409C-BE32-E72D297353CC}">
              <c16:uniqueId val="{00000000-8930-42E8-8BAB-5E695C1C66B4}"/>
            </c:ext>
          </c:extLst>
        </c:ser>
        <c:ser>
          <c:idx val="1"/>
          <c:order val="1"/>
          <c:tx>
            <c:strRef>
              <c:f>'Round 2'!$A$23</c:f>
              <c:strCache>
                <c:ptCount val="1"/>
                <c:pt idx="0">
                  <c:v>Blue</c:v>
                </c:pt>
              </c:strCache>
            </c:strRef>
          </c:tx>
          <c:spPr>
            <a:ln w="19050" cap="rnd">
              <a:solidFill>
                <a:schemeClr val="accent1"/>
              </a:solidFill>
              <a:round/>
            </a:ln>
            <a:effectLst/>
          </c:spPr>
          <c:marker>
            <c:symbol val="circle"/>
            <c:size val="5"/>
            <c:spPr>
              <a:solidFill>
                <a:schemeClr val="accent2"/>
              </a:solidFill>
              <a:ln w="9525">
                <a:solidFill>
                  <a:schemeClr val="accent2"/>
                </a:solidFill>
              </a:ln>
              <a:effectLst/>
            </c:spPr>
          </c:marker>
          <c:xVal>
            <c:numRef>
              <c:f>'Round 2'!$B$21:$D$21</c:f>
              <c:numCache>
                <c:formatCode>General</c:formatCode>
                <c:ptCount val="3"/>
                <c:pt idx="0">
                  <c:v>0</c:v>
                </c:pt>
                <c:pt idx="1">
                  <c:v>1</c:v>
                </c:pt>
                <c:pt idx="2">
                  <c:v>2</c:v>
                </c:pt>
              </c:numCache>
            </c:numRef>
          </c:xVal>
          <c:yVal>
            <c:numRef>
              <c:f>'Round 2'!$B$23:$D$23</c:f>
              <c:numCache>
                <c:formatCode>General</c:formatCode>
                <c:ptCount val="3"/>
                <c:pt idx="0">
                  <c:v>0</c:v>
                </c:pt>
                <c:pt idx="1">
                  <c:v>0</c:v>
                </c:pt>
                <c:pt idx="2">
                  <c:v>0</c:v>
                </c:pt>
              </c:numCache>
            </c:numRef>
          </c:yVal>
          <c:smooth val="0"/>
          <c:extLst xmlns:c16r2="http://schemas.microsoft.com/office/drawing/2015/06/chart">
            <c:ext xmlns:c16="http://schemas.microsoft.com/office/drawing/2014/chart" uri="{C3380CC4-5D6E-409C-BE32-E72D297353CC}">
              <c16:uniqueId val="{00000001-8930-42E8-8BAB-5E695C1C66B4}"/>
            </c:ext>
          </c:extLst>
        </c:ser>
        <c:ser>
          <c:idx val="2"/>
          <c:order val="2"/>
          <c:tx>
            <c:strRef>
              <c:f>'Round 2'!$A$24</c:f>
              <c:strCache>
                <c:ptCount val="1"/>
                <c:pt idx="0">
                  <c:v>Green</c:v>
                </c:pt>
              </c:strCache>
            </c:strRef>
          </c:tx>
          <c:spPr>
            <a:ln w="19050" cap="rnd">
              <a:solidFill>
                <a:schemeClr val="accent6"/>
              </a:solidFill>
              <a:round/>
            </a:ln>
            <a:effectLst/>
          </c:spPr>
          <c:marker>
            <c:symbol val="circle"/>
            <c:size val="5"/>
            <c:spPr>
              <a:solidFill>
                <a:schemeClr val="accent3"/>
              </a:solidFill>
              <a:ln w="9525">
                <a:solidFill>
                  <a:schemeClr val="accent3"/>
                </a:solidFill>
              </a:ln>
              <a:effectLst/>
            </c:spPr>
          </c:marker>
          <c:xVal>
            <c:numRef>
              <c:f>'Round 2'!$B$21:$D$21</c:f>
              <c:numCache>
                <c:formatCode>General</c:formatCode>
                <c:ptCount val="3"/>
                <c:pt idx="0">
                  <c:v>0</c:v>
                </c:pt>
                <c:pt idx="1">
                  <c:v>1</c:v>
                </c:pt>
                <c:pt idx="2">
                  <c:v>2</c:v>
                </c:pt>
              </c:numCache>
            </c:numRef>
          </c:xVal>
          <c:yVal>
            <c:numRef>
              <c:f>'Round 2'!$B$24:$D$24</c:f>
              <c:numCache>
                <c:formatCode>General</c:formatCode>
                <c:ptCount val="3"/>
                <c:pt idx="0">
                  <c:v>0</c:v>
                </c:pt>
                <c:pt idx="1">
                  <c:v>0</c:v>
                </c:pt>
                <c:pt idx="2">
                  <c:v>0</c:v>
                </c:pt>
              </c:numCache>
            </c:numRef>
          </c:yVal>
          <c:smooth val="0"/>
          <c:extLst xmlns:c16r2="http://schemas.microsoft.com/office/drawing/2015/06/chart">
            <c:ext xmlns:c16="http://schemas.microsoft.com/office/drawing/2014/chart" uri="{C3380CC4-5D6E-409C-BE32-E72D297353CC}">
              <c16:uniqueId val="{00000002-8930-42E8-8BAB-5E695C1C66B4}"/>
            </c:ext>
          </c:extLst>
        </c:ser>
        <c:ser>
          <c:idx val="3"/>
          <c:order val="3"/>
          <c:tx>
            <c:strRef>
              <c:f>'Round 2'!$A$25</c:f>
              <c:strCache>
                <c:ptCount val="1"/>
                <c:pt idx="0">
                  <c:v>Black</c:v>
                </c:pt>
              </c:strCache>
            </c:strRef>
          </c:tx>
          <c:spPr>
            <a:ln w="19050" cap="rnd">
              <a:solidFill>
                <a:schemeClr val="tx1"/>
              </a:solidFill>
              <a:round/>
            </a:ln>
            <a:effectLst/>
          </c:spPr>
          <c:marker>
            <c:symbol val="circle"/>
            <c:size val="5"/>
            <c:spPr>
              <a:solidFill>
                <a:schemeClr val="accent4"/>
              </a:solidFill>
              <a:ln w="9525">
                <a:solidFill>
                  <a:schemeClr val="accent4"/>
                </a:solidFill>
              </a:ln>
              <a:effectLst/>
            </c:spPr>
          </c:marker>
          <c:xVal>
            <c:numRef>
              <c:f>'Round 2'!$B$21:$D$21</c:f>
              <c:numCache>
                <c:formatCode>General</c:formatCode>
                <c:ptCount val="3"/>
                <c:pt idx="0">
                  <c:v>0</c:v>
                </c:pt>
                <c:pt idx="1">
                  <c:v>1</c:v>
                </c:pt>
                <c:pt idx="2">
                  <c:v>2</c:v>
                </c:pt>
              </c:numCache>
            </c:numRef>
          </c:xVal>
          <c:yVal>
            <c:numRef>
              <c:f>'Round 2'!$B$25:$D$25</c:f>
              <c:numCache>
                <c:formatCode>General</c:formatCode>
                <c:ptCount val="3"/>
                <c:pt idx="0">
                  <c:v>0</c:v>
                </c:pt>
                <c:pt idx="1">
                  <c:v>0</c:v>
                </c:pt>
                <c:pt idx="2">
                  <c:v>0</c:v>
                </c:pt>
              </c:numCache>
            </c:numRef>
          </c:yVal>
          <c:smooth val="0"/>
          <c:extLst xmlns:c16r2="http://schemas.microsoft.com/office/drawing/2015/06/chart">
            <c:ext xmlns:c16="http://schemas.microsoft.com/office/drawing/2014/chart" uri="{C3380CC4-5D6E-409C-BE32-E72D297353CC}">
              <c16:uniqueId val="{00000003-8930-42E8-8BAB-5E695C1C66B4}"/>
            </c:ext>
          </c:extLst>
        </c:ser>
        <c:ser>
          <c:idx val="4"/>
          <c:order val="4"/>
          <c:tx>
            <c:strRef>
              <c:f>'Round 2'!$A$26</c:f>
              <c:strCache>
                <c:ptCount val="1"/>
                <c:pt idx="0">
                  <c:v>Orange</c:v>
                </c:pt>
              </c:strCache>
            </c:strRef>
          </c:tx>
          <c:spPr>
            <a:ln w="19050" cap="rnd">
              <a:solidFill>
                <a:srgbClr val="FFC000"/>
              </a:solidFill>
              <a:round/>
            </a:ln>
            <a:effectLst/>
          </c:spPr>
          <c:marker>
            <c:symbol val="circle"/>
            <c:size val="5"/>
            <c:spPr>
              <a:solidFill>
                <a:schemeClr val="accent5"/>
              </a:solidFill>
              <a:ln w="9525">
                <a:solidFill>
                  <a:schemeClr val="accent5"/>
                </a:solidFill>
              </a:ln>
              <a:effectLst/>
            </c:spPr>
          </c:marker>
          <c:dPt>
            <c:idx val="1"/>
            <c:marker>
              <c:symbol val="none"/>
            </c:marker>
            <c:bubble3D val="0"/>
            <c:extLst xmlns:c16r2="http://schemas.microsoft.com/office/drawing/2015/06/chart">
              <c:ext xmlns:c16="http://schemas.microsoft.com/office/drawing/2014/chart" uri="{C3380CC4-5D6E-409C-BE32-E72D297353CC}">
                <c16:uniqueId val="{00000000-44AA-4094-952A-D175AE78F4BC}"/>
              </c:ext>
            </c:extLst>
          </c:dPt>
          <c:xVal>
            <c:numRef>
              <c:f>'Round 2'!$B$21:$D$21</c:f>
              <c:numCache>
                <c:formatCode>General</c:formatCode>
                <c:ptCount val="3"/>
                <c:pt idx="0">
                  <c:v>0</c:v>
                </c:pt>
                <c:pt idx="1">
                  <c:v>1</c:v>
                </c:pt>
                <c:pt idx="2">
                  <c:v>2</c:v>
                </c:pt>
              </c:numCache>
            </c:numRef>
          </c:xVal>
          <c:yVal>
            <c:numRef>
              <c:f>'Round 2'!$B$26:$D$26</c:f>
              <c:numCache>
                <c:formatCode>General</c:formatCode>
                <c:ptCount val="3"/>
                <c:pt idx="0">
                  <c:v>0</c:v>
                </c:pt>
                <c:pt idx="1">
                  <c:v>0</c:v>
                </c:pt>
                <c:pt idx="2">
                  <c:v>0</c:v>
                </c:pt>
              </c:numCache>
            </c:numRef>
          </c:yVal>
          <c:smooth val="0"/>
          <c:extLst xmlns:c16r2="http://schemas.microsoft.com/office/drawing/2015/06/chart">
            <c:ext xmlns:c16="http://schemas.microsoft.com/office/drawing/2014/chart" uri="{C3380CC4-5D6E-409C-BE32-E72D297353CC}">
              <c16:uniqueId val="{00000004-8930-42E8-8BAB-5E695C1C66B4}"/>
            </c:ext>
          </c:extLst>
        </c:ser>
        <c:dLbls>
          <c:showLegendKey val="0"/>
          <c:showVal val="0"/>
          <c:showCatName val="0"/>
          <c:showSerName val="0"/>
          <c:showPercent val="0"/>
          <c:showBubbleSize val="0"/>
        </c:dLbls>
        <c:axId val="114144768"/>
        <c:axId val="114146688"/>
      </c:scatterChart>
      <c:valAx>
        <c:axId val="11414476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146688"/>
        <c:crosses val="autoZero"/>
        <c:crossBetween val="midCat"/>
      </c:valAx>
      <c:valAx>
        <c:axId val="114146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14476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Financia</a:t>
            </a:r>
            <a:r>
              <a:rPr lang="en-GB"/>
              <a:t>l</a:t>
            </a:r>
          </a:p>
        </c:rich>
      </c:tx>
      <c:overlay val="0"/>
      <c:spPr>
        <a:noFill/>
        <a:ln>
          <a:noFill/>
        </a:ln>
        <a:effectLst/>
      </c:spPr>
    </c:title>
    <c:autoTitleDeleted val="0"/>
    <c:plotArea>
      <c:layout/>
      <c:scatterChart>
        <c:scatterStyle val="lineMarker"/>
        <c:varyColors val="0"/>
        <c:ser>
          <c:idx val="0"/>
          <c:order val="0"/>
          <c:tx>
            <c:strRef>
              <c:f>'Round 2'!$I$22</c:f>
              <c:strCache>
                <c:ptCount val="1"/>
                <c:pt idx="0">
                  <c:v>Red</c:v>
                </c:pt>
              </c:strCache>
            </c:strRef>
          </c:tx>
          <c:spPr>
            <a:ln w="19050" cap="rnd">
              <a:solidFill>
                <a:srgbClr val="FF0000"/>
              </a:solidFill>
              <a:round/>
            </a:ln>
            <a:effectLst/>
          </c:spPr>
          <c:marker>
            <c:symbol val="none"/>
          </c:marker>
          <c:xVal>
            <c:numRef>
              <c:f>'Round 2'!$J$21:$L$21</c:f>
              <c:numCache>
                <c:formatCode>General</c:formatCode>
                <c:ptCount val="3"/>
                <c:pt idx="0">
                  <c:v>0</c:v>
                </c:pt>
                <c:pt idx="1">
                  <c:v>1</c:v>
                </c:pt>
                <c:pt idx="2">
                  <c:v>2</c:v>
                </c:pt>
              </c:numCache>
            </c:numRef>
          </c:xVal>
          <c:yVal>
            <c:numRef>
              <c:f>'Round 2'!$J$22:$L$22</c:f>
              <c:numCache>
                <c:formatCode>General</c:formatCode>
                <c:ptCount val="3"/>
                <c:pt idx="0">
                  <c:v>0</c:v>
                </c:pt>
                <c:pt idx="1">
                  <c:v>0</c:v>
                </c:pt>
                <c:pt idx="2">
                  <c:v>0</c:v>
                </c:pt>
              </c:numCache>
            </c:numRef>
          </c:yVal>
          <c:smooth val="0"/>
          <c:extLst xmlns:c16r2="http://schemas.microsoft.com/office/drawing/2015/06/chart">
            <c:ext xmlns:c16="http://schemas.microsoft.com/office/drawing/2014/chart" uri="{C3380CC4-5D6E-409C-BE32-E72D297353CC}">
              <c16:uniqueId val="{00000000-0CEE-4DC5-8911-BD2CDAC6E99D}"/>
            </c:ext>
          </c:extLst>
        </c:ser>
        <c:ser>
          <c:idx val="1"/>
          <c:order val="1"/>
          <c:tx>
            <c:strRef>
              <c:f>'Round 2'!$I$23</c:f>
              <c:strCache>
                <c:ptCount val="1"/>
                <c:pt idx="0">
                  <c:v>Blue</c:v>
                </c:pt>
              </c:strCache>
            </c:strRef>
          </c:tx>
          <c:spPr>
            <a:ln w="19050" cap="rnd">
              <a:solidFill>
                <a:schemeClr val="accent1"/>
              </a:solidFill>
              <a:round/>
            </a:ln>
            <a:effectLst/>
          </c:spPr>
          <c:marker>
            <c:symbol val="none"/>
          </c:marker>
          <c:xVal>
            <c:numRef>
              <c:f>'Round 2'!$J$21:$L$21</c:f>
              <c:numCache>
                <c:formatCode>General</c:formatCode>
                <c:ptCount val="3"/>
                <c:pt idx="0">
                  <c:v>0</c:v>
                </c:pt>
                <c:pt idx="1">
                  <c:v>1</c:v>
                </c:pt>
                <c:pt idx="2">
                  <c:v>2</c:v>
                </c:pt>
              </c:numCache>
            </c:numRef>
          </c:xVal>
          <c:yVal>
            <c:numRef>
              <c:f>'Round 2'!$J$23:$L$23</c:f>
              <c:numCache>
                <c:formatCode>General</c:formatCode>
                <c:ptCount val="3"/>
                <c:pt idx="0">
                  <c:v>0</c:v>
                </c:pt>
                <c:pt idx="1">
                  <c:v>0</c:v>
                </c:pt>
                <c:pt idx="2">
                  <c:v>0</c:v>
                </c:pt>
              </c:numCache>
            </c:numRef>
          </c:yVal>
          <c:smooth val="0"/>
          <c:extLst xmlns:c16r2="http://schemas.microsoft.com/office/drawing/2015/06/chart">
            <c:ext xmlns:c16="http://schemas.microsoft.com/office/drawing/2014/chart" uri="{C3380CC4-5D6E-409C-BE32-E72D297353CC}">
              <c16:uniqueId val="{00000001-0CEE-4DC5-8911-BD2CDAC6E99D}"/>
            </c:ext>
          </c:extLst>
        </c:ser>
        <c:ser>
          <c:idx val="2"/>
          <c:order val="2"/>
          <c:tx>
            <c:strRef>
              <c:f>'Round 2'!$I$24</c:f>
              <c:strCache>
                <c:ptCount val="1"/>
                <c:pt idx="0">
                  <c:v>Green</c:v>
                </c:pt>
              </c:strCache>
            </c:strRef>
          </c:tx>
          <c:spPr>
            <a:ln w="19050" cap="rnd">
              <a:solidFill>
                <a:schemeClr val="accent6"/>
              </a:solidFill>
              <a:round/>
            </a:ln>
            <a:effectLst/>
          </c:spPr>
          <c:marker>
            <c:symbol val="none"/>
          </c:marker>
          <c:xVal>
            <c:numRef>
              <c:f>'Round 2'!$J$21:$L$21</c:f>
              <c:numCache>
                <c:formatCode>General</c:formatCode>
                <c:ptCount val="3"/>
                <c:pt idx="0">
                  <c:v>0</c:v>
                </c:pt>
                <c:pt idx="1">
                  <c:v>1</c:v>
                </c:pt>
                <c:pt idx="2">
                  <c:v>2</c:v>
                </c:pt>
              </c:numCache>
            </c:numRef>
          </c:xVal>
          <c:yVal>
            <c:numRef>
              <c:f>'Round 2'!$J$24:$L$24</c:f>
              <c:numCache>
                <c:formatCode>General</c:formatCode>
                <c:ptCount val="3"/>
                <c:pt idx="0">
                  <c:v>0</c:v>
                </c:pt>
                <c:pt idx="1">
                  <c:v>0</c:v>
                </c:pt>
                <c:pt idx="2">
                  <c:v>0</c:v>
                </c:pt>
              </c:numCache>
            </c:numRef>
          </c:yVal>
          <c:smooth val="0"/>
          <c:extLst xmlns:c16r2="http://schemas.microsoft.com/office/drawing/2015/06/chart">
            <c:ext xmlns:c16="http://schemas.microsoft.com/office/drawing/2014/chart" uri="{C3380CC4-5D6E-409C-BE32-E72D297353CC}">
              <c16:uniqueId val="{00000002-0CEE-4DC5-8911-BD2CDAC6E99D}"/>
            </c:ext>
          </c:extLst>
        </c:ser>
        <c:ser>
          <c:idx val="3"/>
          <c:order val="3"/>
          <c:tx>
            <c:strRef>
              <c:f>'Round 2'!$I$25</c:f>
              <c:strCache>
                <c:ptCount val="1"/>
                <c:pt idx="0">
                  <c:v>Black</c:v>
                </c:pt>
              </c:strCache>
            </c:strRef>
          </c:tx>
          <c:spPr>
            <a:ln w="19050" cap="rnd">
              <a:solidFill>
                <a:schemeClr val="tx1"/>
              </a:solidFill>
              <a:round/>
            </a:ln>
            <a:effectLst/>
          </c:spPr>
          <c:marker>
            <c:symbol val="none"/>
          </c:marker>
          <c:xVal>
            <c:numRef>
              <c:f>'Round 2'!$J$21:$L$21</c:f>
              <c:numCache>
                <c:formatCode>General</c:formatCode>
                <c:ptCount val="3"/>
                <c:pt idx="0">
                  <c:v>0</c:v>
                </c:pt>
                <c:pt idx="1">
                  <c:v>1</c:v>
                </c:pt>
                <c:pt idx="2">
                  <c:v>2</c:v>
                </c:pt>
              </c:numCache>
            </c:numRef>
          </c:xVal>
          <c:yVal>
            <c:numRef>
              <c:f>'Round 2'!$J$25:$L$25</c:f>
              <c:numCache>
                <c:formatCode>General</c:formatCode>
                <c:ptCount val="3"/>
                <c:pt idx="0">
                  <c:v>0</c:v>
                </c:pt>
                <c:pt idx="1">
                  <c:v>0</c:v>
                </c:pt>
                <c:pt idx="2">
                  <c:v>0</c:v>
                </c:pt>
              </c:numCache>
            </c:numRef>
          </c:yVal>
          <c:smooth val="0"/>
          <c:extLst xmlns:c16r2="http://schemas.microsoft.com/office/drawing/2015/06/chart">
            <c:ext xmlns:c16="http://schemas.microsoft.com/office/drawing/2014/chart" uri="{C3380CC4-5D6E-409C-BE32-E72D297353CC}">
              <c16:uniqueId val="{00000003-0CEE-4DC5-8911-BD2CDAC6E99D}"/>
            </c:ext>
          </c:extLst>
        </c:ser>
        <c:ser>
          <c:idx val="4"/>
          <c:order val="4"/>
          <c:tx>
            <c:strRef>
              <c:f>'Round 2'!$I$26</c:f>
              <c:strCache>
                <c:ptCount val="1"/>
                <c:pt idx="0">
                  <c:v>Orange</c:v>
                </c:pt>
              </c:strCache>
            </c:strRef>
          </c:tx>
          <c:spPr>
            <a:ln w="19050" cap="rnd">
              <a:solidFill>
                <a:srgbClr val="FFC000"/>
              </a:solidFill>
              <a:round/>
            </a:ln>
            <a:effectLst/>
          </c:spPr>
          <c:marker>
            <c:symbol val="none"/>
          </c:marker>
          <c:xVal>
            <c:numRef>
              <c:f>'Round 2'!$J$21:$L$21</c:f>
              <c:numCache>
                <c:formatCode>General</c:formatCode>
                <c:ptCount val="3"/>
                <c:pt idx="0">
                  <c:v>0</c:v>
                </c:pt>
                <c:pt idx="1">
                  <c:v>1</c:v>
                </c:pt>
                <c:pt idx="2">
                  <c:v>2</c:v>
                </c:pt>
              </c:numCache>
            </c:numRef>
          </c:xVal>
          <c:yVal>
            <c:numRef>
              <c:f>'Round 2'!$J$26:$L$26</c:f>
              <c:numCache>
                <c:formatCode>General</c:formatCode>
                <c:ptCount val="3"/>
                <c:pt idx="0">
                  <c:v>0</c:v>
                </c:pt>
                <c:pt idx="1">
                  <c:v>0</c:v>
                </c:pt>
                <c:pt idx="2">
                  <c:v>0</c:v>
                </c:pt>
              </c:numCache>
            </c:numRef>
          </c:yVal>
          <c:smooth val="0"/>
          <c:extLst xmlns:c16r2="http://schemas.microsoft.com/office/drawing/2015/06/chart">
            <c:ext xmlns:c16="http://schemas.microsoft.com/office/drawing/2014/chart" uri="{C3380CC4-5D6E-409C-BE32-E72D297353CC}">
              <c16:uniqueId val="{00000004-0CEE-4DC5-8911-BD2CDAC6E99D}"/>
            </c:ext>
          </c:extLst>
        </c:ser>
        <c:dLbls>
          <c:showLegendKey val="0"/>
          <c:showVal val="0"/>
          <c:showCatName val="0"/>
          <c:showSerName val="0"/>
          <c:showPercent val="0"/>
          <c:showBubbleSize val="0"/>
        </c:dLbls>
        <c:axId val="114533504"/>
        <c:axId val="114535040"/>
      </c:scatterChart>
      <c:valAx>
        <c:axId val="1145335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535040"/>
        <c:crosses val="autoZero"/>
        <c:crossBetween val="midCat"/>
      </c:valAx>
      <c:valAx>
        <c:axId val="114535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53350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Customer</a:t>
            </a:r>
          </a:p>
        </c:rich>
      </c:tx>
      <c:overlay val="0"/>
      <c:spPr>
        <a:noFill/>
        <a:ln>
          <a:noFill/>
        </a:ln>
        <a:effectLst/>
      </c:spPr>
    </c:title>
    <c:autoTitleDeleted val="0"/>
    <c:plotArea>
      <c:layout/>
      <c:scatterChart>
        <c:scatterStyle val="lineMarker"/>
        <c:varyColors val="0"/>
        <c:ser>
          <c:idx val="0"/>
          <c:order val="0"/>
          <c:tx>
            <c:strRef>
              <c:f>'Round 2'!$A$29</c:f>
              <c:strCache>
                <c:ptCount val="1"/>
                <c:pt idx="0">
                  <c:v>Red</c:v>
                </c:pt>
              </c:strCache>
            </c:strRef>
          </c:tx>
          <c:spPr>
            <a:ln w="19050" cap="rnd">
              <a:solidFill>
                <a:srgbClr val="FF0000"/>
              </a:solidFill>
              <a:round/>
            </a:ln>
            <a:effectLst/>
          </c:spPr>
          <c:marker>
            <c:symbol val="none"/>
          </c:marker>
          <c:xVal>
            <c:numRef>
              <c:f>'Round 2'!$B$28:$D$28</c:f>
              <c:numCache>
                <c:formatCode>General</c:formatCode>
                <c:ptCount val="3"/>
                <c:pt idx="0">
                  <c:v>0</c:v>
                </c:pt>
                <c:pt idx="1">
                  <c:v>1</c:v>
                </c:pt>
                <c:pt idx="2">
                  <c:v>2</c:v>
                </c:pt>
              </c:numCache>
            </c:numRef>
          </c:xVal>
          <c:yVal>
            <c:numRef>
              <c:f>'Round 2'!$B$29:$D$29</c:f>
              <c:numCache>
                <c:formatCode>General</c:formatCode>
                <c:ptCount val="3"/>
                <c:pt idx="0">
                  <c:v>0</c:v>
                </c:pt>
                <c:pt idx="1">
                  <c:v>0</c:v>
                </c:pt>
                <c:pt idx="2">
                  <c:v>0</c:v>
                </c:pt>
              </c:numCache>
            </c:numRef>
          </c:yVal>
          <c:smooth val="0"/>
          <c:extLst xmlns:c16r2="http://schemas.microsoft.com/office/drawing/2015/06/chart">
            <c:ext xmlns:c16="http://schemas.microsoft.com/office/drawing/2014/chart" uri="{C3380CC4-5D6E-409C-BE32-E72D297353CC}">
              <c16:uniqueId val="{00000000-E87C-4413-AC10-1CA8CD915169}"/>
            </c:ext>
          </c:extLst>
        </c:ser>
        <c:ser>
          <c:idx val="1"/>
          <c:order val="1"/>
          <c:tx>
            <c:strRef>
              <c:f>'Round 2'!$A$30</c:f>
              <c:strCache>
                <c:ptCount val="1"/>
                <c:pt idx="0">
                  <c:v>Blue</c:v>
                </c:pt>
              </c:strCache>
            </c:strRef>
          </c:tx>
          <c:spPr>
            <a:ln w="19050" cap="rnd">
              <a:solidFill>
                <a:schemeClr val="accent1"/>
              </a:solidFill>
              <a:round/>
            </a:ln>
            <a:effectLst/>
          </c:spPr>
          <c:marker>
            <c:symbol val="none"/>
          </c:marker>
          <c:xVal>
            <c:numRef>
              <c:f>'Round 2'!$B$28:$D$28</c:f>
              <c:numCache>
                <c:formatCode>General</c:formatCode>
                <c:ptCount val="3"/>
                <c:pt idx="0">
                  <c:v>0</c:v>
                </c:pt>
                <c:pt idx="1">
                  <c:v>1</c:v>
                </c:pt>
                <c:pt idx="2">
                  <c:v>2</c:v>
                </c:pt>
              </c:numCache>
            </c:numRef>
          </c:xVal>
          <c:yVal>
            <c:numRef>
              <c:f>'Round 2'!$B$30:$D$30</c:f>
              <c:numCache>
                <c:formatCode>General</c:formatCode>
                <c:ptCount val="3"/>
                <c:pt idx="0">
                  <c:v>0</c:v>
                </c:pt>
                <c:pt idx="1">
                  <c:v>0</c:v>
                </c:pt>
                <c:pt idx="2">
                  <c:v>0</c:v>
                </c:pt>
              </c:numCache>
            </c:numRef>
          </c:yVal>
          <c:smooth val="0"/>
          <c:extLst xmlns:c16r2="http://schemas.microsoft.com/office/drawing/2015/06/chart">
            <c:ext xmlns:c16="http://schemas.microsoft.com/office/drawing/2014/chart" uri="{C3380CC4-5D6E-409C-BE32-E72D297353CC}">
              <c16:uniqueId val="{00000001-E87C-4413-AC10-1CA8CD915169}"/>
            </c:ext>
          </c:extLst>
        </c:ser>
        <c:ser>
          <c:idx val="2"/>
          <c:order val="2"/>
          <c:tx>
            <c:strRef>
              <c:f>'Round 2'!$A$31</c:f>
              <c:strCache>
                <c:ptCount val="1"/>
                <c:pt idx="0">
                  <c:v>Green</c:v>
                </c:pt>
              </c:strCache>
            </c:strRef>
          </c:tx>
          <c:spPr>
            <a:ln w="19050" cap="rnd">
              <a:solidFill>
                <a:schemeClr val="accent6"/>
              </a:solidFill>
              <a:round/>
            </a:ln>
            <a:effectLst/>
          </c:spPr>
          <c:marker>
            <c:symbol val="none"/>
          </c:marker>
          <c:xVal>
            <c:numRef>
              <c:f>'Round 2'!$B$28:$D$28</c:f>
              <c:numCache>
                <c:formatCode>General</c:formatCode>
                <c:ptCount val="3"/>
                <c:pt idx="0">
                  <c:v>0</c:v>
                </c:pt>
                <c:pt idx="1">
                  <c:v>1</c:v>
                </c:pt>
                <c:pt idx="2">
                  <c:v>2</c:v>
                </c:pt>
              </c:numCache>
            </c:numRef>
          </c:xVal>
          <c:yVal>
            <c:numRef>
              <c:f>'Round 2'!$B$31:$D$31</c:f>
              <c:numCache>
                <c:formatCode>General</c:formatCode>
                <c:ptCount val="3"/>
                <c:pt idx="0">
                  <c:v>0</c:v>
                </c:pt>
                <c:pt idx="1">
                  <c:v>0</c:v>
                </c:pt>
                <c:pt idx="2">
                  <c:v>0</c:v>
                </c:pt>
              </c:numCache>
            </c:numRef>
          </c:yVal>
          <c:smooth val="0"/>
          <c:extLst xmlns:c16r2="http://schemas.microsoft.com/office/drawing/2015/06/chart">
            <c:ext xmlns:c16="http://schemas.microsoft.com/office/drawing/2014/chart" uri="{C3380CC4-5D6E-409C-BE32-E72D297353CC}">
              <c16:uniqueId val="{00000002-E87C-4413-AC10-1CA8CD915169}"/>
            </c:ext>
          </c:extLst>
        </c:ser>
        <c:ser>
          <c:idx val="3"/>
          <c:order val="3"/>
          <c:tx>
            <c:strRef>
              <c:f>'Round 2'!$A$32</c:f>
              <c:strCache>
                <c:ptCount val="1"/>
                <c:pt idx="0">
                  <c:v>Black</c:v>
                </c:pt>
              </c:strCache>
            </c:strRef>
          </c:tx>
          <c:spPr>
            <a:ln w="19050" cap="rnd">
              <a:solidFill>
                <a:schemeClr val="tx1"/>
              </a:solidFill>
              <a:round/>
            </a:ln>
            <a:effectLst/>
          </c:spPr>
          <c:marker>
            <c:symbol val="none"/>
          </c:marker>
          <c:xVal>
            <c:numRef>
              <c:f>'Round 2'!$B$28:$D$28</c:f>
              <c:numCache>
                <c:formatCode>General</c:formatCode>
                <c:ptCount val="3"/>
                <c:pt idx="0">
                  <c:v>0</c:v>
                </c:pt>
                <c:pt idx="1">
                  <c:v>1</c:v>
                </c:pt>
                <c:pt idx="2">
                  <c:v>2</c:v>
                </c:pt>
              </c:numCache>
            </c:numRef>
          </c:xVal>
          <c:yVal>
            <c:numRef>
              <c:f>'Round 2'!$B$32:$D$32</c:f>
              <c:numCache>
                <c:formatCode>General</c:formatCode>
                <c:ptCount val="3"/>
                <c:pt idx="0">
                  <c:v>0</c:v>
                </c:pt>
                <c:pt idx="1">
                  <c:v>0</c:v>
                </c:pt>
                <c:pt idx="2">
                  <c:v>0</c:v>
                </c:pt>
              </c:numCache>
            </c:numRef>
          </c:yVal>
          <c:smooth val="0"/>
          <c:extLst xmlns:c16r2="http://schemas.microsoft.com/office/drawing/2015/06/chart">
            <c:ext xmlns:c16="http://schemas.microsoft.com/office/drawing/2014/chart" uri="{C3380CC4-5D6E-409C-BE32-E72D297353CC}">
              <c16:uniqueId val="{00000003-E87C-4413-AC10-1CA8CD915169}"/>
            </c:ext>
          </c:extLst>
        </c:ser>
        <c:ser>
          <c:idx val="4"/>
          <c:order val="4"/>
          <c:tx>
            <c:strRef>
              <c:f>'Round 2'!$A$33</c:f>
              <c:strCache>
                <c:ptCount val="1"/>
                <c:pt idx="0">
                  <c:v>Orange</c:v>
                </c:pt>
              </c:strCache>
            </c:strRef>
          </c:tx>
          <c:spPr>
            <a:ln w="19050" cap="rnd">
              <a:solidFill>
                <a:srgbClr val="FFC000"/>
              </a:solidFill>
              <a:round/>
            </a:ln>
            <a:effectLst/>
          </c:spPr>
          <c:marker>
            <c:symbol val="none"/>
          </c:marker>
          <c:xVal>
            <c:numRef>
              <c:f>'Round 2'!$B$28:$D$28</c:f>
              <c:numCache>
                <c:formatCode>General</c:formatCode>
                <c:ptCount val="3"/>
                <c:pt idx="0">
                  <c:v>0</c:v>
                </c:pt>
                <c:pt idx="1">
                  <c:v>1</c:v>
                </c:pt>
                <c:pt idx="2">
                  <c:v>2</c:v>
                </c:pt>
              </c:numCache>
            </c:numRef>
          </c:xVal>
          <c:yVal>
            <c:numRef>
              <c:f>'Round 2'!$B$33:$D$33</c:f>
              <c:numCache>
                <c:formatCode>General</c:formatCode>
                <c:ptCount val="3"/>
                <c:pt idx="0">
                  <c:v>0</c:v>
                </c:pt>
                <c:pt idx="1">
                  <c:v>0</c:v>
                </c:pt>
                <c:pt idx="2">
                  <c:v>0</c:v>
                </c:pt>
              </c:numCache>
            </c:numRef>
          </c:yVal>
          <c:smooth val="0"/>
          <c:extLst xmlns:c16r2="http://schemas.microsoft.com/office/drawing/2015/06/chart">
            <c:ext xmlns:c16="http://schemas.microsoft.com/office/drawing/2014/chart" uri="{C3380CC4-5D6E-409C-BE32-E72D297353CC}">
              <c16:uniqueId val="{00000004-E87C-4413-AC10-1CA8CD915169}"/>
            </c:ext>
          </c:extLst>
        </c:ser>
        <c:dLbls>
          <c:showLegendKey val="0"/>
          <c:showVal val="0"/>
          <c:showCatName val="0"/>
          <c:showSerName val="0"/>
          <c:showPercent val="0"/>
          <c:showBubbleSize val="0"/>
        </c:dLbls>
        <c:axId val="114659328"/>
        <c:axId val="114660864"/>
      </c:scatterChart>
      <c:valAx>
        <c:axId val="1146593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660864"/>
        <c:crosses val="autoZero"/>
        <c:crossBetween val="midCat"/>
      </c:valAx>
      <c:valAx>
        <c:axId val="1146608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6593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effectLst/>
              </a:rPr>
              <a:t>Combined</a:t>
            </a:r>
            <a:endParaRPr lang="en-GB" b="1">
              <a:effectLst/>
            </a:endParaRPr>
          </a:p>
        </c:rich>
      </c:tx>
      <c:overlay val="0"/>
      <c:spPr>
        <a:noFill/>
        <a:ln>
          <a:noFill/>
        </a:ln>
        <a:effectLst/>
      </c:spPr>
    </c:title>
    <c:autoTitleDeleted val="0"/>
    <c:plotArea>
      <c:layout/>
      <c:scatterChart>
        <c:scatterStyle val="lineMarker"/>
        <c:varyColors val="0"/>
        <c:ser>
          <c:idx val="0"/>
          <c:order val="0"/>
          <c:tx>
            <c:strRef>
              <c:f>'Round 2'!$I$29</c:f>
              <c:strCache>
                <c:ptCount val="1"/>
                <c:pt idx="0">
                  <c:v>Red</c:v>
                </c:pt>
              </c:strCache>
            </c:strRef>
          </c:tx>
          <c:spPr>
            <a:ln w="19050" cap="rnd">
              <a:solidFill>
                <a:srgbClr val="FF0000"/>
              </a:solidFill>
              <a:round/>
            </a:ln>
            <a:effectLst/>
          </c:spPr>
          <c:marker>
            <c:symbol val="none"/>
          </c:marker>
          <c:xVal>
            <c:numRef>
              <c:f>'Round 2'!$J$28:$L$28</c:f>
              <c:numCache>
                <c:formatCode>0</c:formatCode>
                <c:ptCount val="3"/>
                <c:pt idx="0">
                  <c:v>0</c:v>
                </c:pt>
                <c:pt idx="1">
                  <c:v>1</c:v>
                </c:pt>
                <c:pt idx="2">
                  <c:v>2</c:v>
                </c:pt>
              </c:numCache>
            </c:numRef>
          </c:xVal>
          <c:yVal>
            <c:numRef>
              <c:f>'Round 2'!$J$29:$L$29</c:f>
              <c:numCache>
                <c:formatCode>0</c:formatCode>
                <c:ptCount val="3"/>
                <c:pt idx="0">
                  <c:v>0</c:v>
                </c:pt>
                <c:pt idx="1">
                  <c:v>0</c:v>
                </c:pt>
                <c:pt idx="2">
                  <c:v>0</c:v>
                </c:pt>
              </c:numCache>
            </c:numRef>
          </c:yVal>
          <c:smooth val="0"/>
          <c:extLst xmlns:c16r2="http://schemas.microsoft.com/office/drawing/2015/06/chart">
            <c:ext xmlns:c16="http://schemas.microsoft.com/office/drawing/2014/chart" uri="{C3380CC4-5D6E-409C-BE32-E72D297353CC}">
              <c16:uniqueId val="{00000000-4F75-40B4-BCE8-708AA2600C4F}"/>
            </c:ext>
          </c:extLst>
        </c:ser>
        <c:ser>
          <c:idx val="1"/>
          <c:order val="1"/>
          <c:tx>
            <c:strRef>
              <c:f>'Round 2'!$I$30</c:f>
              <c:strCache>
                <c:ptCount val="1"/>
                <c:pt idx="0">
                  <c:v>Blue</c:v>
                </c:pt>
              </c:strCache>
            </c:strRef>
          </c:tx>
          <c:spPr>
            <a:ln w="19050" cap="rnd">
              <a:solidFill>
                <a:schemeClr val="accent1"/>
              </a:solidFill>
              <a:round/>
            </a:ln>
            <a:effectLst/>
          </c:spPr>
          <c:marker>
            <c:symbol val="none"/>
          </c:marker>
          <c:xVal>
            <c:numRef>
              <c:f>'Round 2'!$J$28:$L$28</c:f>
              <c:numCache>
                <c:formatCode>0</c:formatCode>
                <c:ptCount val="3"/>
                <c:pt idx="0">
                  <c:v>0</c:v>
                </c:pt>
                <c:pt idx="1">
                  <c:v>1</c:v>
                </c:pt>
                <c:pt idx="2">
                  <c:v>2</c:v>
                </c:pt>
              </c:numCache>
            </c:numRef>
          </c:xVal>
          <c:yVal>
            <c:numRef>
              <c:f>'Round 2'!$J$30:$L$30</c:f>
              <c:numCache>
                <c:formatCode>0</c:formatCode>
                <c:ptCount val="3"/>
                <c:pt idx="0">
                  <c:v>0</c:v>
                </c:pt>
                <c:pt idx="1">
                  <c:v>0</c:v>
                </c:pt>
                <c:pt idx="2">
                  <c:v>0</c:v>
                </c:pt>
              </c:numCache>
            </c:numRef>
          </c:yVal>
          <c:smooth val="0"/>
          <c:extLst xmlns:c16r2="http://schemas.microsoft.com/office/drawing/2015/06/chart">
            <c:ext xmlns:c16="http://schemas.microsoft.com/office/drawing/2014/chart" uri="{C3380CC4-5D6E-409C-BE32-E72D297353CC}">
              <c16:uniqueId val="{00000001-4F75-40B4-BCE8-708AA2600C4F}"/>
            </c:ext>
          </c:extLst>
        </c:ser>
        <c:ser>
          <c:idx val="2"/>
          <c:order val="2"/>
          <c:tx>
            <c:strRef>
              <c:f>'Round 2'!$I$31</c:f>
              <c:strCache>
                <c:ptCount val="1"/>
                <c:pt idx="0">
                  <c:v>Green</c:v>
                </c:pt>
              </c:strCache>
            </c:strRef>
          </c:tx>
          <c:spPr>
            <a:ln w="19050" cap="rnd">
              <a:solidFill>
                <a:schemeClr val="accent6"/>
              </a:solidFill>
              <a:round/>
            </a:ln>
            <a:effectLst/>
          </c:spPr>
          <c:marker>
            <c:symbol val="none"/>
          </c:marker>
          <c:xVal>
            <c:numRef>
              <c:f>'Round 2'!$J$28:$L$28</c:f>
              <c:numCache>
                <c:formatCode>0</c:formatCode>
                <c:ptCount val="3"/>
                <c:pt idx="0">
                  <c:v>0</c:v>
                </c:pt>
                <c:pt idx="1">
                  <c:v>1</c:v>
                </c:pt>
                <c:pt idx="2">
                  <c:v>2</c:v>
                </c:pt>
              </c:numCache>
            </c:numRef>
          </c:xVal>
          <c:yVal>
            <c:numRef>
              <c:f>'Round 2'!$J$31:$L$31</c:f>
              <c:numCache>
                <c:formatCode>0</c:formatCode>
                <c:ptCount val="3"/>
                <c:pt idx="0">
                  <c:v>0</c:v>
                </c:pt>
                <c:pt idx="1">
                  <c:v>0</c:v>
                </c:pt>
                <c:pt idx="2">
                  <c:v>0</c:v>
                </c:pt>
              </c:numCache>
            </c:numRef>
          </c:yVal>
          <c:smooth val="0"/>
          <c:extLst xmlns:c16r2="http://schemas.microsoft.com/office/drawing/2015/06/chart">
            <c:ext xmlns:c16="http://schemas.microsoft.com/office/drawing/2014/chart" uri="{C3380CC4-5D6E-409C-BE32-E72D297353CC}">
              <c16:uniqueId val="{00000002-4F75-40B4-BCE8-708AA2600C4F}"/>
            </c:ext>
          </c:extLst>
        </c:ser>
        <c:ser>
          <c:idx val="3"/>
          <c:order val="3"/>
          <c:tx>
            <c:strRef>
              <c:f>'Round 2'!$I$32</c:f>
              <c:strCache>
                <c:ptCount val="1"/>
                <c:pt idx="0">
                  <c:v>Black</c:v>
                </c:pt>
              </c:strCache>
            </c:strRef>
          </c:tx>
          <c:spPr>
            <a:ln w="19050" cap="rnd">
              <a:solidFill>
                <a:schemeClr val="tx1"/>
              </a:solidFill>
              <a:round/>
            </a:ln>
            <a:effectLst/>
          </c:spPr>
          <c:marker>
            <c:symbol val="none"/>
          </c:marker>
          <c:xVal>
            <c:numRef>
              <c:f>'Round 2'!$J$28:$L$28</c:f>
              <c:numCache>
                <c:formatCode>0</c:formatCode>
                <c:ptCount val="3"/>
                <c:pt idx="0">
                  <c:v>0</c:v>
                </c:pt>
                <c:pt idx="1">
                  <c:v>1</c:v>
                </c:pt>
                <c:pt idx="2">
                  <c:v>2</c:v>
                </c:pt>
              </c:numCache>
            </c:numRef>
          </c:xVal>
          <c:yVal>
            <c:numRef>
              <c:f>'Round 2'!$J$32:$L$32</c:f>
              <c:numCache>
                <c:formatCode>0</c:formatCode>
                <c:ptCount val="3"/>
                <c:pt idx="0">
                  <c:v>0</c:v>
                </c:pt>
                <c:pt idx="1">
                  <c:v>0</c:v>
                </c:pt>
                <c:pt idx="2">
                  <c:v>0</c:v>
                </c:pt>
              </c:numCache>
            </c:numRef>
          </c:yVal>
          <c:smooth val="0"/>
          <c:extLst xmlns:c16r2="http://schemas.microsoft.com/office/drawing/2015/06/chart">
            <c:ext xmlns:c16="http://schemas.microsoft.com/office/drawing/2014/chart" uri="{C3380CC4-5D6E-409C-BE32-E72D297353CC}">
              <c16:uniqueId val="{00000003-4F75-40B4-BCE8-708AA2600C4F}"/>
            </c:ext>
          </c:extLst>
        </c:ser>
        <c:ser>
          <c:idx val="4"/>
          <c:order val="4"/>
          <c:tx>
            <c:strRef>
              <c:f>'Round 2'!$I$33</c:f>
              <c:strCache>
                <c:ptCount val="1"/>
                <c:pt idx="0">
                  <c:v>Orange</c:v>
                </c:pt>
              </c:strCache>
            </c:strRef>
          </c:tx>
          <c:spPr>
            <a:ln w="19050" cap="rnd">
              <a:solidFill>
                <a:srgbClr val="FFC000"/>
              </a:solidFill>
              <a:round/>
            </a:ln>
            <a:effectLst/>
          </c:spPr>
          <c:marker>
            <c:symbol val="none"/>
          </c:marker>
          <c:xVal>
            <c:numRef>
              <c:f>'Round 2'!$J$28:$L$28</c:f>
              <c:numCache>
                <c:formatCode>0</c:formatCode>
                <c:ptCount val="3"/>
                <c:pt idx="0">
                  <c:v>0</c:v>
                </c:pt>
                <c:pt idx="1">
                  <c:v>1</c:v>
                </c:pt>
                <c:pt idx="2">
                  <c:v>2</c:v>
                </c:pt>
              </c:numCache>
            </c:numRef>
          </c:xVal>
          <c:yVal>
            <c:numRef>
              <c:f>'Round 2'!$J$33:$L$33</c:f>
              <c:numCache>
                <c:formatCode>0</c:formatCode>
                <c:ptCount val="3"/>
                <c:pt idx="0">
                  <c:v>0</c:v>
                </c:pt>
                <c:pt idx="1">
                  <c:v>0</c:v>
                </c:pt>
                <c:pt idx="2">
                  <c:v>0</c:v>
                </c:pt>
              </c:numCache>
            </c:numRef>
          </c:yVal>
          <c:smooth val="0"/>
          <c:extLst xmlns:c16r2="http://schemas.microsoft.com/office/drawing/2015/06/chart">
            <c:ext xmlns:c16="http://schemas.microsoft.com/office/drawing/2014/chart" uri="{C3380CC4-5D6E-409C-BE32-E72D297353CC}">
              <c16:uniqueId val="{00000004-4F75-40B4-BCE8-708AA2600C4F}"/>
            </c:ext>
          </c:extLst>
        </c:ser>
        <c:dLbls>
          <c:showLegendKey val="0"/>
          <c:showVal val="0"/>
          <c:showCatName val="0"/>
          <c:showSerName val="0"/>
          <c:showPercent val="0"/>
          <c:showBubbleSize val="0"/>
        </c:dLbls>
        <c:axId val="116798208"/>
        <c:axId val="116799744"/>
      </c:scatterChart>
      <c:valAx>
        <c:axId val="1167982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799744"/>
        <c:crosses val="autoZero"/>
        <c:crossBetween val="midCat"/>
      </c:valAx>
      <c:valAx>
        <c:axId val="1167997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79820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Environment</a:t>
            </a:r>
          </a:p>
        </c:rich>
      </c:tx>
      <c:overlay val="0"/>
      <c:spPr>
        <a:noFill/>
        <a:ln>
          <a:noFill/>
        </a:ln>
        <a:effectLst/>
      </c:spPr>
    </c:title>
    <c:autoTitleDeleted val="0"/>
    <c:plotArea>
      <c:layout/>
      <c:scatterChart>
        <c:scatterStyle val="lineMarker"/>
        <c:varyColors val="0"/>
        <c:ser>
          <c:idx val="0"/>
          <c:order val="0"/>
          <c:tx>
            <c:strRef>
              <c:f>'Round 3'!$A$22</c:f>
              <c:strCache>
                <c:ptCount val="1"/>
                <c:pt idx="0">
                  <c:v>Red</c:v>
                </c:pt>
              </c:strCache>
            </c:strRef>
          </c:tx>
          <c:spPr>
            <a:ln w="19050" cap="rnd">
              <a:solidFill>
                <a:srgbClr val="FF0000"/>
              </a:solidFill>
              <a:round/>
            </a:ln>
            <a:effectLst/>
          </c:spPr>
          <c:marker>
            <c:symbol val="circle"/>
            <c:size val="5"/>
            <c:spPr>
              <a:solidFill>
                <a:schemeClr val="accent1"/>
              </a:solidFill>
              <a:ln w="9525">
                <a:solidFill>
                  <a:schemeClr val="accent1"/>
                </a:solidFill>
              </a:ln>
              <a:effectLst/>
            </c:spPr>
          </c:marker>
          <c:xVal>
            <c:numRef>
              <c:f>'Round 3'!$B$21:$E$21</c:f>
              <c:numCache>
                <c:formatCode>General</c:formatCode>
                <c:ptCount val="4"/>
                <c:pt idx="0">
                  <c:v>0</c:v>
                </c:pt>
                <c:pt idx="1">
                  <c:v>1</c:v>
                </c:pt>
                <c:pt idx="2">
                  <c:v>2</c:v>
                </c:pt>
                <c:pt idx="3">
                  <c:v>3</c:v>
                </c:pt>
              </c:numCache>
            </c:numRef>
          </c:xVal>
          <c:yVal>
            <c:numRef>
              <c:f>'Round 3'!$B$22:$E$22</c:f>
              <c:numCache>
                <c:formatCode>General</c:formatCode>
                <c:ptCount val="4"/>
                <c:pt idx="0">
                  <c:v>0</c:v>
                </c:pt>
                <c:pt idx="1">
                  <c:v>0</c:v>
                </c:pt>
                <c:pt idx="2">
                  <c:v>0</c:v>
                </c:pt>
                <c:pt idx="3">
                  <c:v>0</c:v>
                </c:pt>
              </c:numCache>
            </c:numRef>
          </c:yVal>
          <c:smooth val="0"/>
          <c:extLst xmlns:c16r2="http://schemas.microsoft.com/office/drawing/2015/06/chart">
            <c:ext xmlns:c16="http://schemas.microsoft.com/office/drawing/2014/chart" uri="{C3380CC4-5D6E-409C-BE32-E72D297353CC}">
              <c16:uniqueId val="{00000000-E471-4AF6-99CB-356941309856}"/>
            </c:ext>
          </c:extLst>
        </c:ser>
        <c:ser>
          <c:idx val="1"/>
          <c:order val="1"/>
          <c:tx>
            <c:strRef>
              <c:f>'Round 3'!$A$23</c:f>
              <c:strCache>
                <c:ptCount val="1"/>
                <c:pt idx="0">
                  <c:v>Blue</c:v>
                </c:pt>
              </c:strCache>
            </c:strRef>
          </c:tx>
          <c:spPr>
            <a:ln w="19050" cap="rnd">
              <a:solidFill>
                <a:schemeClr val="accent1"/>
              </a:solidFill>
              <a:round/>
            </a:ln>
            <a:effectLst/>
          </c:spPr>
          <c:marker>
            <c:symbol val="circle"/>
            <c:size val="5"/>
            <c:spPr>
              <a:solidFill>
                <a:schemeClr val="accent2"/>
              </a:solidFill>
              <a:ln w="9525">
                <a:solidFill>
                  <a:schemeClr val="accent2"/>
                </a:solidFill>
              </a:ln>
              <a:effectLst/>
            </c:spPr>
          </c:marker>
          <c:xVal>
            <c:numRef>
              <c:f>'Round 3'!$B$21:$E$21</c:f>
              <c:numCache>
                <c:formatCode>General</c:formatCode>
                <c:ptCount val="4"/>
                <c:pt idx="0">
                  <c:v>0</c:v>
                </c:pt>
                <c:pt idx="1">
                  <c:v>1</c:v>
                </c:pt>
                <c:pt idx="2">
                  <c:v>2</c:v>
                </c:pt>
                <c:pt idx="3">
                  <c:v>3</c:v>
                </c:pt>
              </c:numCache>
            </c:numRef>
          </c:xVal>
          <c:yVal>
            <c:numRef>
              <c:f>'Round 3'!$B$23:$E$23</c:f>
              <c:numCache>
                <c:formatCode>General</c:formatCode>
                <c:ptCount val="4"/>
                <c:pt idx="0">
                  <c:v>0</c:v>
                </c:pt>
                <c:pt idx="1">
                  <c:v>0</c:v>
                </c:pt>
                <c:pt idx="2">
                  <c:v>0</c:v>
                </c:pt>
                <c:pt idx="3">
                  <c:v>0</c:v>
                </c:pt>
              </c:numCache>
            </c:numRef>
          </c:yVal>
          <c:smooth val="0"/>
          <c:extLst xmlns:c16r2="http://schemas.microsoft.com/office/drawing/2015/06/chart">
            <c:ext xmlns:c16="http://schemas.microsoft.com/office/drawing/2014/chart" uri="{C3380CC4-5D6E-409C-BE32-E72D297353CC}">
              <c16:uniqueId val="{00000001-E471-4AF6-99CB-356941309856}"/>
            </c:ext>
          </c:extLst>
        </c:ser>
        <c:ser>
          <c:idx val="2"/>
          <c:order val="2"/>
          <c:tx>
            <c:strRef>
              <c:f>'Round 3'!$A$24</c:f>
              <c:strCache>
                <c:ptCount val="1"/>
                <c:pt idx="0">
                  <c:v>Green</c:v>
                </c:pt>
              </c:strCache>
            </c:strRef>
          </c:tx>
          <c:spPr>
            <a:ln w="19050" cap="rnd">
              <a:solidFill>
                <a:schemeClr val="accent6"/>
              </a:solidFill>
              <a:round/>
            </a:ln>
            <a:effectLst/>
          </c:spPr>
          <c:marker>
            <c:symbol val="circle"/>
            <c:size val="5"/>
            <c:spPr>
              <a:solidFill>
                <a:schemeClr val="accent3"/>
              </a:solidFill>
              <a:ln w="9525">
                <a:solidFill>
                  <a:schemeClr val="accent3"/>
                </a:solidFill>
              </a:ln>
              <a:effectLst/>
            </c:spPr>
          </c:marker>
          <c:xVal>
            <c:numRef>
              <c:f>'Round 3'!$B$21:$E$21</c:f>
              <c:numCache>
                <c:formatCode>General</c:formatCode>
                <c:ptCount val="4"/>
                <c:pt idx="0">
                  <c:v>0</c:v>
                </c:pt>
                <c:pt idx="1">
                  <c:v>1</c:v>
                </c:pt>
                <c:pt idx="2">
                  <c:v>2</c:v>
                </c:pt>
                <c:pt idx="3">
                  <c:v>3</c:v>
                </c:pt>
              </c:numCache>
            </c:numRef>
          </c:xVal>
          <c:yVal>
            <c:numRef>
              <c:f>'Round 3'!$B$24:$E$24</c:f>
              <c:numCache>
                <c:formatCode>General</c:formatCode>
                <c:ptCount val="4"/>
                <c:pt idx="0">
                  <c:v>0</c:v>
                </c:pt>
                <c:pt idx="1">
                  <c:v>0</c:v>
                </c:pt>
                <c:pt idx="2">
                  <c:v>0</c:v>
                </c:pt>
                <c:pt idx="3">
                  <c:v>0</c:v>
                </c:pt>
              </c:numCache>
            </c:numRef>
          </c:yVal>
          <c:smooth val="0"/>
          <c:extLst xmlns:c16r2="http://schemas.microsoft.com/office/drawing/2015/06/chart">
            <c:ext xmlns:c16="http://schemas.microsoft.com/office/drawing/2014/chart" uri="{C3380CC4-5D6E-409C-BE32-E72D297353CC}">
              <c16:uniqueId val="{00000002-E471-4AF6-99CB-356941309856}"/>
            </c:ext>
          </c:extLst>
        </c:ser>
        <c:ser>
          <c:idx val="3"/>
          <c:order val="3"/>
          <c:tx>
            <c:strRef>
              <c:f>'Round 3'!$A$25</c:f>
              <c:strCache>
                <c:ptCount val="1"/>
                <c:pt idx="0">
                  <c:v>Black</c:v>
                </c:pt>
              </c:strCache>
            </c:strRef>
          </c:tx>
          <c:spPr>
            <a:ln w="19050" cap="rnd">
              <a:solidFill>
                <a:schemeClr val="tx1"/>
              </a:solidFill>
              <a:round/>
            </a:ln>
            <a:effectLst/>
          </c:spPr>
          <c:marker>
            <c:symbol val="circle"/>
            <c:size val="5"/>
            <c:spPr>
              <a:solidFill>
                <a:schemeClr val="accent4"/>
              </a:solidFill>
              <a:ln w="9525">
                <a:solidFill>
                  <a:schemeClr val="accent4"/>
                </a:solidFill>
              </a:ln>
              <a:effectLst/>
            </c:spPr>
          </c:marker>
          <c:xVal>
            <c:numRef>
              <c:f>'Round 3'!$B$21:$E$21</c:f>
              <c:numCache>
                <c:formatCode>General</c:formatCode>
                <c:ptCount val="4"/>
                <c:pt idx="0">
                  <c:v>0</c:v>
                </c:pt>
                <c:pt idx="1">
                  <c:v>1</c:v>
                </c:pt>
                <c:pt idx="2">
                  <c:v>2</c:v>
                </c:pt>
                <c:pt idx="3">
                  <c:v>3</c:v>
                </c:pt>
              </c:numCache>
            </c:numRef>
          </c:xVal>
          <c:yVal>
            <c:numRef>
              <c:f>'Round 3'!$B$25:$E$25</c:f>
              <c:numCache>
                <c:formatCode>General</c:formatCode>
                <c:ptCount val="4"/>
                <c:pt idx="0">
                  <c:v>0</c:v>
                </c:pt>
                <c:pt idx="1">
                  <c:v>0</c:v>
                </c:pt>
                <c:pt idx="2">
                  <c:v>0</c:v>
                </c:pt>
                <c:pt idx="3">
                  <c:v>0</c:v>
                </c:pt>
              </c:numCache>
            </c:numRef>
          </c:yVal>
          <c:smooth val="0"/>
          <c:extLst xmlns:c16r2="http://schemas.microsoft.com/office/drawing/2015/06/chart">
            <c:ext xmlns:c16="http://schemas.microsoft.com/office/drawing/2014/chart" uri="{C3380CC4-5D6E-409C-BE32-E72D297353CC}">
              <c16:uniqueId val="{00000003-E471-4AF6-99CB-356941309856}"/>
            </c:ext>
          </c:extLst>
        </c:ser>
        <c:ser>
          <c:idx val="4"/>
          <c:order val="4"/>
          <c:tx>
            <c:strRef>
              <c:f>'Round 3'!$A$26</c:f>
              <c:strCache>
                <c:ptCount val="1"/>
                <c:pt idx="0">
                  <c:v>Orange</c:v>
                </c:pt>
              </c:strCache>
            </c:strRef>
          </c:tx>
          <c:spPr>
            <a:ln w="19050" cap="rnd">
              <a:solidFill>
                <a:srgbClr val="FFC000"/>
              </a:solidFill>
              <a:round/>
            </a:ln>
            <a:effectLst/>
          </c:spPr>
          <c:marker>
            <c:symbol val="circle"/>
            <c:size val="5"/>
            <c:spPr>
              <a:solidFill>
                <a:schemeClr val="accent5"/>
              </a:solidFill>
              <a:ln w="9525">
                <a:solidFill>
                  <a:schemeClr val="accent5"/>
                </a:solidFill>
              </a:ln>
              <a:effectLst/>
            </c:spPr>
          </c:marker>
          <c:xVal>
            <c:numRef>
              <c:f>'Round 3'!$B$21:$E$21</c:f>
              <c:numCache>
                <c:formatCode>General</c:formatCode>
                <c:ptCount val="4"/>
                <c:pt idx="0">
                  <c:v>0</c:v>
                </c:pt>
                <c:pt idx="1">
                  <c:v>1</c:v>
                </c:pt>
                <c:pt idx="2">
                  <c:v>2</c:v>
                </c:pt>
                <c:pt idx="3">
                  <c:v>3</c:v>
                </c:pt>
              </c:numCache>
            </c:numRef>
          </c:xVal>
          <c:yVal>
            <c:numRef>
              <c:f>'Round 3'!$B$26:$E$26</c:f>
              <c:numCache>
                <c:formatCode>General</c:formatCode>
                <c:ptCount val="4"/>
                <c:pt idx="0">
                  <c:v>0</c:v>
                </c:pt>
                <c:pt idx="1">
                  <c:v>0</c:v>
                </c:pt>
                <c:pt idx="2">
                  <c:v>0</c:v>
                </c:pt>
                <c:pt idx="3">
                  <c:v>0</c:v>
                </c:pt>
              </c:numCache>
            </c:numRef>
          </c:yVal>
          <c:smooth val="0"/>
          <c:extLst xmlns:c16r2="http://schemas.microsoft.com/office/drawing/2015/06/chart">
            <c:ext xmlns:c16="http://schemas.microsoft.com/office/drawing/2014/chart" uri="{C3380CC4-5D6E-409C-BE32-E72D297353CC}">
              <c16:uniqueId val="{00000004-E471-4AF6-99CB-356941309856}"/>
            </c:ext>
          </c:extLst>
        </c:ser>
        <c:dLbls>
          <c:showLegendKey val="0"/>
          <c:showVal val="0"/>
          <c:showCatName val="0"/>
          <c:showSerName val="0"/>
          <c:showPercent val="0"/>
          <c:showBubbleSize val="0"/>
        </c:dLbls>
        <c:axId val="116870528"/>
        <c:axId val="116876800"/>
      </c:scatterChart>
      <c:valAx>
        <c:axId val="1168705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876800"/>
        <c:crosses val="autoZero"/>
        <c:crossBetween val="midCat"/>
      </c:valAx>
      <c:valAx>
        <c:axId val="116876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8705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chart" Target="../charts/chart20.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4" Type="http://schemas.openxmlformats.org/officeDocument/2006/relationships/chart" Target="../charts/chart24.xml"/></Relationships>
</file>

<file path=xl/drawings/drawing1.xml><?xml version="1.0" encoding="utf-8"?>
<xdr:wsDr xmlns:xdr="http://schemas.openxmlformats.org/drawingml/2006/spreadsheetDrawing" xmlns:a="http://schemas.openxmlformats.org/drawingml/2006/main">
  <xdr:twoCellAnchor>
    <xdr:from>
      <xdr:col>0</xdr:col>
      <xdr:colOff>133349</xdr:colOff>
      <xdr:row>0</xdr:row>
      <xdr:rowOff>57150</xdr:rowOff>
    </xdr:from>
    <xdr:to>
      <xdr:col>5</xdr:col>
      <xdr:colOff>657224</xdr:colOff>
      <xdr:row>7</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885825</xdr:colOff>
      <xdr:row>0</xdr:row>
      <xdr:rowOff>57150</xdr:rowOff>
    </xdr:from>
    <xdr:to>
      <xdr:col>10</xdr:col>
      <xdr:colOff>695325</xdr:colOff>
      <xdr:row>7</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933450</xdr:colOff>
      <xdr:row>0</xdr:row>
      <xdr:rowOff>76200</xdr:rowOff>
    </xdr:from>
    <xdr:to>
      <xdr:col>15</xdr:col>
      <xdr:colOff>266700</xdr:colOff>
      <xdr:row>7</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7</xdr:row>
      <xdr:rowOff>257174</xdr:rowOff>
    </xdr:from>
    <xdr:to>
      <xdr:col>14</xdr:col>
      <xdr:colOff>1000125</xdr:colOff>
      <xdr:row>18</xdr:row>
      <xdr:rowOff>295275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133349</xdr:colOff>
      <xdr:row>0</xdr:row>
      <xdr:rowOff>57150</xdr:rowOff>
    </xdr:from>
    <xdr:to>
      <xdr:col>5</xdr:col>
      <xdr:colOff>657224</xdr:colOff>
      <xdr:row>7</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885825</xdr:colOff>
      <xdr:row>0</xdr:row>
      <xdr:rowOff>57150</xdr:rowOff>
    </xdr:from>
    <xdr:to>
      <xdr:col>10</xdr:col>
      <xdr:colOff>695325</xdr:colOff>
      <xdr:row>7</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933450</xdr:colOff>
      <xdr:row>0</xdr:row>
      <xdr:rowOff>76200</xdr:rowOff>
    </xdr:from>
    <xdr:to>
      <xdr:col>15</xdr:col>
      <xdr:colOff>266700</xdr:colOff>
      <xdr:row>7</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xdr:colOff>
      <xdr:row>7</xdr:row>
      <xdr:rowOff>104774</xdr:rowOff>
    </xdr:from>
    <xdr:to>
      <xdr:col>14</xdr:col>
      <xdr:colOff>990600</xdr:colOff>
      <xdr:row>18</xdr:row>
      <xdr:rowOff>342899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133349</xdr:colOff>
      <xdr:row>0</xdr:row>
      <xdr:rowOff>57150</xdr:rowOff>
    </xdr:from>
    <xdr:to>
      <xdr:col>5</xdr:col>
      <xdr:colOff>657224</xdr:colOff>
      <xdr:row>7</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885825</xdr:colOff>
      <xdr:row>0</xdr:row>
      <xdr:rowOff>57150</xdr:rowOff>
    </xdr:from>
    <xdr:to>
      <xdr:col>10</xdr:col>
      <xdr:colOff>695325</xdr:colOff>
      <xdr:row>7</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933450</xdr:colOff>
      <xdr:row>0</xdr:row>
      <xdr:rowOff>76200</xdr:rowOff>
    </xdr:from>
    <xdr:to>
      <xdr:col>15</xdr:col>
      <xdr:colOff>266700</xdr:colOff>
      <xdr:row>7</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66675</xdr:colOff>
      <xdr:row>7</xdr:row>
      <xdr:rowOff>304800</xdr:rowOff>
    </xdr:from>
    <xdr:to>
      <xdr:col>14</xdr:col>
      <xdr:colOff>1038225</xdr:colOff>
      <xdr:row>18</xdr:row>
      <xdr:rowOff>314326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133349</xdr:colOff>
      <xdr:row>0</xdr:row>
      <xdr:rowOff>57150</xdr:rowOff>
    </xdr:from>
    <xdr:to>
      <xdr:col>5</xdr:col>
      <xdr:colOff>657224</xdr:colOff>
      <xdr:row>7</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885825</xdr:colOff>
      <xdr:row>0</xdr:row>
      <xdr:rowOff>57150</xdr:rowOff>
    </xdr:from>
    <xdr:to>
      <xdr:col>10</xdr:col>
      <xdr:colOff>695325</xdr:colOff>
      <xdr:row>7</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933450</xdr:colOff>
      <xdr:row>0</xdr:row>
      <xdr:rowOff>76200</xdr:rowOff>
    </xdr:from>
    <xdr:to>
      <xdr:col>15</xdr:col>
      <xdr:colOff>266700</xdr:colOff>
      <xdr:row>7</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85725</xdr:colOff>
      <xdr:row>7</xdr:row>
      <xdr:rowOff>342900</xdr:rowOff>
    </xdr:from>
    <xdr:to>
      <xdr:col>15</xdr:col>
      <xdr:colOff>9525</xdr:colOff>
      <xdr:row>18</xdr:row>
      <xdr:rowOff>314326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133349</xdr:colOff>
      <xdr:row>0</xdr:row>
      <xdr:rowOff>57150</xdr:rowOff>
    </xdr:from>
    <xdr:to>
      <xdr:col>5</xdr:col>
      <xdr:colOff>657224</xdr:colOff>
      <xdr:row>7</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885825</xdr:colOff>
      <xdr:row>0</xdr:row>
      <xdr:rowOff>57150</xdr:rowOff>
    </xdr:from>
    <xdr:to>
      <xdr:col>10</xdr:col>
      <xdr:colOff>695325</xdr:colOff>
      <xdr:row>7</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933450</xdr:colOff>
      <xdr:row>0</xdr:row>
      <xdr:rowOff>76200</xdr:rowOff>
    </xdr:from>
    <xdr:to>
      <xdr:col>15</xdr:col>
      <xdr:colOff>266700</xdr:colOff>
      <xdr:row>7</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47625</xdr:colOff>
      <xdr:row>7</xdr:row>
      <xdr:rowOff>380999</xdr:rowOff>
    </xdr:from>
    <xdr:to>
      <xdr:col>14</xdr:col>
      <xdr:colOff>1019175</xdr:colOff>
      <xdr:row>18</xdr:row>
      <xdr:rowOff>285750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133349</xdr:colOff>
      <xdr:row>0</xdr:row>
      <xdr:rowOff>57150</xdr:rowOff>
    </xdr:from>
    <xdr:to>
      <xdr:col>5</xdr:col>
      <xdr:colOff>657224</xdr:colOff>
      <xdr:row>7</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885825</xdr:colOff>
      <xdr:row>0</xdr:row>
      <xdr:rowOff>57150</xdr:rowOff>
    </xdr:from>
    <xdr:to>
      <xdr:col>10</xdr:col>
      <xdr:colOff>695325</xdr:colOff>
      <xdr:row>7</xdr:row>
      <xdr:rowOff>152400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933450</xdr:colOff>
      <xdr:row>0</xdr:row>
      <xdr:rowOff>76200</xdr:rowOff>
    </xdr:from>
    <xdr:to>
      <xdr:col>15</xdr:col>
      <xdr:colOff>266700</xdr:colOff>
      <xdr:row>7</xdr:row>
      <xdr:rowOff>152400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85725</xdr:colOff>
      <xdr:row>7</xdr:row>
      <xdr:rowOff>342899</xdr:rowOff>
    </xdr:from>
    <xdr:to>
      <xdr:col>15</xdr:col>
      <xdr:colOff>9525</xdr:colOff>
      <xdr:row>19</xdr:row>
      <xdr:rowOff>200024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showGridLines="0" tabSelected="1" zoomScaleNormal="100" workbookViewId="0">
      <selection activeCell="K23" sqref="K23"/>
    </sheetView>
  </sheetViews>
  <sheetFormatPr defaultRowHeight="15" x14ac:dyDescent="0.25"/>
  <cols>
    <col min="1" max="1" width="12.7109375" customWidth="1"/>
    <col min="2" max="2" width="12.7109375" hidden="1" customWidth="1"/>
    <col min="3" max="8" width="12.7109375" customWidth="1"/>
    <col min="9" max="9" width="12.42578125" customWidth="1"/>
    <col min="10" max="10" width="12.7109375" hidden="1" customWidth="1"/>
    <col min="11" max="11" width="12.7109375" customWidth="1"/>
    <col min="12" max="12" width="13" customWidth="1"/>
    <col min="13" max="13" width="13.5703125" customWidth="1"/>
    <col min="14" max="14" width="12.7109375" customWidth="1"/>
    <col min="15" max="15" width="12.5703125" customWidth="1"/>
    <col min="16" max="16" width="15.7109375" customWidth="1"/>
    <col min="17" max="17" width="4.28515625" customWidth="1"/>
    <col min="18" max="18" width="3.5703125" customWidth="1"/>
    <col min="19" max="19" width="6.42578125" customWidth="1"/>
    <col min="20" max="21" width="5.85546875" customWidth="1"/>
    <col min="22" max="22" width="4.28515625" customWidth="1"/>
    <col min="23" max="26" width="15.7109375" customWidth="1"/>
  </cols>
  <sheetData>
    <row r="1" spans="1:24" ht="23.25" x14ac:dyDescent="0.25">
      <c r="A1" s="241"/>
      <c r="B1" s="240" t="s">
        <v>23</v>
      </c>
      <c r="C1" s="260" t="s">
        <v>33</v>
      </c>
      <c r="D1" s="54"/>
      <c r="E1" s="54"/>
      <c r="F1" s="54"/>
      <c r="G1" s="54"/>
      <c r="H1" s="54"/>
      <c r="I1" s="54"/>
      <c r="J1" s="210"/>
      <c r="K1" s="210"/>
      <c r="L1" s="210"/>
      <c r="M1" s="210"/>
      <c r="N1" s="242"/>
      <c r="O1" s="211"/>
      <c r="P1" s="261"/>
      <c r="Q1" s="261"/>
      <c r="R1" s="261"/>
      <c r="S1" s="261"/>
      <c r="T1" s="261"/>
      <c r="U1" s="261"/>
      <c r="V1" s="261"/>
      <c r="W1" s="261"/>
      <c r="X1" s="261"/>
    </row>
    <row r="2" spans="1:24" ht="12" customHeight="1" x14ac:dyDescent="0.25">
      <c r="A2" s="55"/>
      <c r="B2" s="56"/>
      <c r="C2" s="56"/>
      <c r="D2" s="56"/>
      <c r="E2" s="56"/>
      <c r="F2" s="56"/>
      <c r="G2" s="56"/>
      <c r="H2" s="56"/>
      <c r="I2" s="56"/>
      <c r="J2" s="56"/>
      <c r="K2" s="56"/>
      <c r="L2" s="56"/>
      <c r="M2" s="56"/>
      <c r="N2" s="238"/>
      <c r="O2" s="57"/>
      <c r="P2" s="261"/>
      <c r="Q2" s="261"/>
      <c r="R2" s="261"/>
      <c r="S2" s="261"/>
      <c r="T2" s="261"/>
      <c r="U2" s="261"/>
      <c r="V2" s="261"/>
      <c r="W2" s="261"/>
      <c r="X2" s="261"/>
    </row>
    <row r="3" spans="1:24" s="49" customFormat="1" ht="27.95" customHeight="1" thickBot="1" x14ac:dyDescent="0.3">
      <c r="A3" s="243"/>
      <c r="B3" s="209"/>
      <c r="C3" s="204" t="s">
        <v>21</v>
      </c>
      <c r="D3" s="53" t="s">
        <v>12</v>
      </c>
      <c r="E3" s="53" t="s">
        <v>13</v>
      </c>
      <c r="F3" s="53" t="s">
        <v>14</v>
      </c>
      <c r="G3" s="53" t="s">
        <v>15</v>
      </c>
      <c r="H3" s="53" t="s">
        <v>16</v>
      </c>
      <c r="I3" s="53"/>
      <c r="J3" s="209"/>
      <c r="K3" s="209"/>
      <c r="L3" s="209"/>
      <c r="M3" s="236"/>
      <c r="N3" s="239"/>
      <c r="O3" s="212"/>
      <c r="P3" s="51"/>
      <c r="Q3" s="51"/>
      <c r="R3" s="51"/>
      <c r="S3" s="51"/>
      <c r="T3" s="51"/>
      <c r="U3" s="51"/>
      <c r="V3" s="51"/>
      <c r="W3" s="51"/>
      <c r="X3" s="51"/>
    </row>
    <row r="4" spans="1:24" ht="27.95" customHeight="1" thickBot="1" x14ac:dyDescent="0.35">
      <c r="A4" s="55"/>
      <c r="B4" s="56"/>
      <c r="C4" s="205" t="s">
        <v>17</v>
      </c>
      <c r="D4" s="250"/>
      <c r="E4" s="251"/>
      <c r="F4" s="250"/>
      <c r="G4" s="251"/>
      <c r="H4" s="250"/>
      <c r="I4" s="198"/>
      <c r="J4" s="56"/>
      <c r="K4" s="246" t="s">
        <v>31</v>
      </c>
      <c r="L4" s="56"/>
      <c r="M4" s="237"/>
      <c r="N4" s="238">
        <v>1</v>
      </c>
      <c r="O4" s="213"/>
      <c r="P4" s="52">
        <v>3</v>
      </c>
      <c r="Q4" s="52"/>
      <c r="R4" s="52">
        <v>5</v>
      </c>
      <c r="S4" s="52"/>
      <c r="T4" s="52">
        <v>7</v>
      </c>
      <c r="U4" s="52"/>
      <c r="V4" s="52">
        <v>9</v>
      </c>
      <c r="W4" s="52"/>
      <c r="X4" s="52"/>
    </row>
    <row r="5" spans="1:24" ht="27.95" customHeight="1" thickBot="1" x14ac:dyDescent="0.3">
      <c r="A5" s="55"/>
      <c r="B5" s="56"/>
      <c r="C5" s="206" t="s">
        <v>18</v>
      </c>
      <c r="D5" s="252"/>
      <c r="E5" s="253"/>
      <c r="F5" s="252"/>
      <c r="G5" s="253"/>
      <c r="H5" s="252"/>
      <c r="I5" s="198"/>
      <c r="J5" s="56"/>
      <c r="K5" s="247" t="s">
        <v>30</v>
      </c>
      <c r="L5" s="248"/>
      <c r="M5" s="249"/>
      <c r="N5" s="238">
        <v>1</v>
      </c>
      <c r="O5" s="213"/>
      <c r="P5" s="52">
        <v>3</v>
      </c>
      <c r="Q5" s="52"/>
      <c r="R5" s="52">
        <v>5</v>
      </c>
      <c r="S5" s="52"/>
      <c r="T5" s="52">
        <v>7</v>
      </c>
      <c r="U5" s="52"/>
      <c r="V5" s="52">
        <v>9</v>
      </c>
      <c r="W5" s="52"/>
      <c r="X5" s="52"/>
    </row>
    <row r="6" spans="1:24" ht="27.95" customHeight="1" thickBot="1" x14ac:dyDescent="0.3">
      <c r="A6" s="55"/>
      <c r="B6" s="56"/>
      <c r="C6" s="207" t="s">
        <v>19</v>
      </c>
      <c r="D6" s="254"/>
      <c r="E6" s="255"/>
      <c r="F6" s="254"/>
      <c r="G6" s="255"/>
      <c r="H6" s="254"/>
      <c r="I6" s="198"/>
      <c r="J6" s="56"/>
      <c r="K6" s="247" t="s">
        <v>28</v>
      </c>
      <c r="L6" s="248"/>
      <c r="M6" s="249"/>
      <c r="N6" s="238">
        <v>1</v>
      </c>
      <c r="O6" s="213"/>
      <c r="P6" s="52">
        <v>1</v>
      </c>
      <c r="Q6" s="52"/>
      <c r="R6" s="52">
        <v>5</v>
      </c>
      <c r="S6" s="52"/>
      <c r="T6" s="52">
        <v>7</v>
      </c>
      <c r="U6" s="52"/>
      <c r="V6" s="52">
        <v>9</v>
      </c>
      <c r="W6" s="52"/>
      <c r="X6" s="52"/>
    </row>
    <row r="7" spans="1:24" ht="27.95" customHeight="1" thickBot="1" x14ac:dyDescent="0.3">
      <c r="A7" s="55"/>
      <c r="B7" s="56"/>
      <c r="C7" s="204" t="s">
        <v>22</v>
      </c>
      <c r="D7" s="256"/>
      <c r="E7" s="257"/>
      <c r="F7" s="256"/>
      <c r="G7" s="257"/>
      <c r="H7" s="256"/>
      <c r="I7" s="198"/>
      <c r="J7" s="56"/>
      <c r="K7" s="248" t="s">
        <v>40</v>
      </c>
      <c r="L7" s="56"/>
      <c r="M7" s="237"/>
      <c r="N7" s="238">
        <v>1</v>
      </c>
      <c r="O7" s="213"/>
      <c r="P7" s="52">
        <v>3</v>
      </c>
      <c r="Q7" s="52"/>
      <c r="R7" s="52">
        <v>5</v>
      </c>
      <c r="S7" s="52"/>
      <c r="T7" s="52">
        <v>7</v>
      </c>
      <c r="U7" s="52"/>
      <c r="V7" s="52">
        <v>9</v>
      </c>
      <c r="W7" s="52"/>
      <c r="X7" s="52"/>
    </row>
    <row r="8" spans="1:24" ht="27.95" customHeight="1" thickBot="1" x14ac:dyDescent="0.3">
      <c r="A8" s="55"/>
      <c r="B8" s="56"/>
      <c r="C8" s="208" t="s">
        <v>20</v>
      </c>
      <c r="D8" s="258"/>
      <c r="E8" s="259"/>
      <c r="F8" s="258"/>
      <c r="G8" s="259"/>
      <c r="H8" s="258"/>
      <c r="I8" s="198"/>
      <c r="J8" s="56"/>
      <c r="K8" s="248" t="s">
        <v>41</v>
      </c>
      <c r="L8" s="56"/>
      <c r="M8" s="237"/>
      <c r="N8" s="238">
        <v>1</v>
      </c>
      <c r="O8" s="213"/>
      <c r="P8" s="52">
        <v>3</v>
      </c>
      <c r="Q8" s="52"/>
      <c r="R8" s="52">
        <v>5</v>
      </c>
      <c r="S8" s="52"/>
      <c r="T8" s="52">
        <v>7</v>
      </c>
      <c r="U8" s="52"/>
      <c r="V8" s="52">
        <v>9</v>
      </c>
      <c r="W8" s="52"/>
      <c r="X8" s="52"/>
    </row>
    <row r="9" spans="1:24" ht="15.75" thickBot="1" x14ac:dyDescent="0.3">
      <c r="A9" s="244"/>
      <c r="B9" s="214"/>
      <c r="C9" s="58"/>
      <c r="D9" s="58"/>
      <c r="E9" s="58"/>
      <c r="F9" s="58"/>
      <c r="G9" s="58"/>
      <c r="H9" s="58"/>
      <c r="I9" s="58"/>
      <c r="J9" s="214"/>
      <c r="K9" s="214"/>
      <c r="L9" s="214"/>
      <c r="M9" s="214"/>
      <c r="N9" s="245"/>
      <c r="O9" s="215"/>
      <c r="P9" s="52"/>
      <c r="Q9" s="52"/>
      <c r="R9" s="52"/>
      <c r="S9" s="52"/>
      <c r="T9" s="52"/>
      <c r="U9" s="52"/>
      <c r="V9" s="52"/>
      <c r="W9" s="52"/>
      <c r="X9" s="52"/>
    </row>
    <row r="10" spans="1:24" x14ac:dyDescent="0.25">
      <c r="P10" s="52"/>
      <c r="Q10" s="52"/>
      <c r="R10" s="52"/>
      <c r="S10" s="52"/>
      <c r="T10" s="52"/>
      <c r="U10" s="52"/>
      <c r="V10" s="52"/>
      <c r="W10" s="52"/>
      <c r="X10" s="52"/>
    </row>
    <row r="11" spans="1:24" s="7" customFormat="1" ht="24" thickBot="1" x14ac:dyDescent="0.4">
      <c r="A11" s="11" t="s">
        <v>7</v>
      </c>
      <c r="B11" s="12"/>
      <c r="C11" s="12"/>
      <c r="D11" s="12"/>
      <c r="E11" s="12"/>
      <c r="F11" s="12"/>
      <c r="G11" s="12"/>
      <c r="H11" s="12"/>
      <c r="I11" s="11" t="s">
        <v>8</v>
      </c>
      <c r="J11" s="12"/>
      <c r="K11" s="12"/>
      <c r="L11" s="12"/>
      <c r="M11" s="12"/>
      <c r="N11" s="12"/>
      <c r="O11" s="12"/>
    </row>
    <row r="12" spans="1:24" s="8" customFormat="1" ht="24" customHeight="1" thickBot="1" x14ac:dyDescent="0.3">
      <c r="A12" s="47" t="s">
        <v>10</v>
      </c>
      <c r="B12" s="201">
        <v>0</v>
      </c>
      <c r="C12" s="201">
        <v>1</v>
      </c>
      <c r="D12" s="201">
        <v>2</v>
      </c>
      <c r="E12" s="201">
        <v>3</v>
      </c>
      <c r="F12" s="201">
        <v>4</v>
      </c>
      <c r="G12" s="216">
        <v>5</v>
      </c>
      <c r="H12" s="13"/>
      <c r="I12" s="48" t="s">
        <v>10</v>
      </c>
      <c r="J12" s="202">
        <v>0</v>
      </c>
      <c r="K12" s="202">
        <v>1</v>
      </c>
      <c r="L12" s="202">
        <v>2</v>
      </c>
      <c r="M12" s="202">
        <v>3</v>
      </c>
      <c r="N12" s="202">
        <v>4</v>
      </c>
      <c r="O12" s="217">
        <v>5</v>
      </c>
    </row>
    <row r="13" spans="1:24" ht="24" customHeight="1" x14ac:dyDescent="0.25">
      <c r="A13" s="61" t="s">
        <v>17</v>
      </c>
      <c r="B13" s="262">
        <v>0</v>
      </c>
      <c r="C13" s="263">
        <f>SUMIF(D4,1,T4)+SUMIF(D4,2,R4)+SUMIF(D4,3,R4)+SUMIF(D4,4,R4)</f>
        <v>0</v>
      </c>
      <c r="D13" s="264">
        <f>SUMIF(E4,1,R4)+SUMIF(E4,2,V4)+SUMIF(E4,3,R4)+SUMIF(E4,4,V4)</f>
        <v>0</v>
      </c>
      <c r="E13" s="264">
        <f>SUMIF(F4,1,T4)+SUMIF(F4,2,T4)+SUMIF(F4,3,V4)+SUMIF(F4,4,T4)</f>
        <v>0</v>
      </c>
      <c r="F13" s="264">
        <f>SUMIF(G4,1,T4)+SUMIF(G4,2,V4)+SUMIF(G4,3,T4)+SUMIF(G4,4,T4)</f>
        <v>0</v>
      </c>
      <c r="G13" s="265">
        <f>H4</f>
        <v>0</v>
      </c>
      <c r="H13" s="9"/>
      <c r="I13" s="65" t="s">
        <v>17</v>
      </c>
      <c r="J13" s="268">
        <v>0</v>
      </c>
      <c r="K13" s="95">
        <f>SUMIF(D4,1,V4)+SUMIF(D4,2,N4)+SUMIF(D4,3,R4)+SUMIF(D4,4,P4)</f>
        <v>0</v>
      </c>
      <c r="L13" s="96">
        <f>SUMIF(E4,1,R4)+SUMIF(E4,2,R4)+SUMIF(E4,3,P4)+SUMIF(E4,4,N4)</f>
        <v>0</v>
      </c>
      <c r="M13" s="96">
        <f>SUMIF(F4,1,T4)+SUMIF(F4,2,V4)+SUMIF(F4,3,V4)+SUMIF(F4,4,T4)</f>
        <v>0</v>
      </c>
      <c r="N13" s="96">
        <f>SUMIF(G4,1,T4)+SUMIF(G4,2,V4)+SUMIF(G4,3,P4)+SUMIF(G4,4,N4)</f>
        <v>0</v>
      </c>
      <c r="O13" s="155">
        <f>H4</f>
        <v>0</v>
      </c>
    </row>
    <row r="14" spans="1:24" ht="24" customHeight="1" x14ac:dyDescent="0.25">
      <c r="A14" s="62" t="s">
        <v>18</v>
      </c>
      <c r="B14" s="182">
        <v>0</v>
      </c>
      <c r="C14" s="266">
        <f>SUMIF(D5,1,T5)+SUMIF(D5,2,R5)+SUMIF(D5,3,R5)+SUMIF(D5,4,R5)</f>
        <v>0</v>
      </c>
      <c r="D14" s="59">
        <f t="shared" ref="D14:D17" si="0">SUMIF(E5,1,R5)+SUMIF(E5,2,V5)+SUMIF(E5,3,R5)+SUMIF(E5,4,V5)</f>
        <v>0</v>
      </c>
      <c r="E14" s="59">
        <f>SUMIF(F5,1,T5)+SUMIF(F5,2,T5)+SUMIF(F5,3,V5)+SUMIF(F5,4,T5)</f>
        <v>0</v>
      </c>
      <c r="F14" s="59">
        <f>SUMIF(G5,1,T5)+SUMIF(G5,2,V5)+SUMIF(G5,3,T5)+SUMIF(G5,4,T5)</f>
        <v>0</v>
      </c>
      <c r="G14" s="60">
        <f>H5</f>
        <v>0</v>
      </c>
      <c r="H14" s="9"/>
      <c r="I14" s="66" t="s">
        <v>18</v>
      </c>
      <c r="J14" s="174">
        <v>0</v>
      </c>
      <c r="K14" s="199">
        <f>SUMIF(D5,1,V5)+SUMIF(D5,2,N5)+SUMIF(D5,3,R5)+SUMIF(D5,4,P5)</f>
        <v>0</v>
      </c>
      <c r="L14" s="37">
        <f t="shared" ref="L14:L17" si="1">SUMIF(E5,1,R5)+SUMIF(E5,2,R5)+SUMIF(E5,3,P5)+SUMIF(E5,4,N5)</f>
        <v>0</v>
      </c>
      <c r="M14" s="37">
        <f>SUMIF(F5,1,T5)+SUMIF(F5,2,V5)+SUMIF(F5,3,V5)+SUMIF(F5,4,T5)</f>
        <v>0</v>
      </c>
      <c r="N14" s="37">
        <f>SUMIF(G5,1,T5)+SUMIF(G5,2,V5)+SUMIF(G5,3,P5)+SUMIF(G5,4,N5)</f>
        <v>0</v>
      </c>
      <c r="O14" s="38">
        <f>H5</f>
        <v>0</v>
      </c>
    </row>
    <row r="15" spans="1:24" ht="24" customHeight="1" x14ac:dyDescent="0.25">
      <c r="A15" s="63" t="s">
        <v>19</v>
      </c>
      <c r="B15" s="182">
        <v>0</v>
      </c>
      <c r="C15" s="266">
        <f>SUMIF(D6,1,T6)+SUMIF(D6,2,R6)+SUMIF(D6,3,R6)+SUMIF(D6,4,R6)</f>
        <v>0</v>
      </c>
      <c r="D15" s="59">
        <f t="shared" si="0"/>
        <v>0</v>
      </c>
      <c r="E15" s="59">
        <f>SUMIF(F6,1,T6)+SUMIF(F6,2,T6)+SUMIF(F6,3,V6)+SUMIF(F6,4,T6)</f>
        <v>0</v>
      </c>
      <c r="F15" s="59">
        <f>SUMIF(G6,1,T6)+SUMIF(G6,2,V6)+SUMIF(G6,3,T6)+SUMIF(G6,4,T6)</f>
        <v>0</v>
      </c>
      <c r="G15" s="60">
        <f>H6</f>
        <v>0</v>
      </c>
      <c r="H15" s="9"/>
      <c r="I15" s="67" t="s">
        <v>19</v>
      </c>
      <c r="J15" s="174">
        <v>0</v>
      </c>
      <c r="K15" s="199">
        <f>SUMIF(D6,1,V6)+SUMIF(D6,2,N6)+SUMIF(D6,3,R6)+SUMIF(D6,4,P6)</f>
        <v>0</v>
      </c>
      <c r="L15" s="37">
        <f t="shared" si="1"/>
        <v>0</v>
      </c>
      <c r="M15" s="37">
        <f>SUMIF(F6,1,T6)+SUMIF(F6,2,V6)+SUMIF(F6,3,V6)+SUMIF(F6,4,T6)</f>
        <v>0</v>
      </c>
      <c r="N15" s="37">
        <f>SUMIF(G6,1,T6)+SUMIF(G6,2,V6)+SUMIF(G6,3,P6)+SUMIF(G6,4,N6)</f>
        <v>0</v>
      </c>
      <c r="O15" s="38">
        <f>H6</f>
        <v>0</v>
      </c>
    </row>
    <row r="16" spans="1:24" ht="24" customHeight="1" x14ac:dyDescent="0.25">
      <c r="A16" s="27" t="s">
        <v>22</v>
      </c>
      <c r="B16" s="182">
        <v>0</v>
      </c>
      <c r="C16" s="266">
        <f>SUMIF(D7,1,T7)+SUMIF(D7,2,R7)+SUMIF(D7,3,R7)+SUMIF(D7,4,R7)</f>
        <v>0</v>
      </c>
      <c r="D16" s="59">
        <f t="shared" si="0"/>
        <v>0</v>
      </c>
      <c r="E16" s="59">
        <f>SUMIF(F7,1,T7)+SUMIF(F7,2,T7)+SUMIF(F7,3,V7)+SUMIF(F7,4,T7)</f>
        <v>0</v>
      </c>
      <c r="F16" s="59">
        <f>SUMIF(G7,1,T7)+SUMIF(G7,2,V7)+SUMIF(G7,3,T7)+SUMIF(G7,4,T7)</f>
        <v>0</v>
      </c>
      <c r="G16" s="60">
        <f>H7</f>
        <v>0</v>
      </c>
      <c r="H16" s="9"/>
      <c r="I16" s="35" t="s">
        <v>22</v>
      </c>
      <c r="J16" s="174">
        <v>0</v>
      </c>
      <c r="K16" s="199">
        <f>SUMIF(D7,1,V7)+SUMIF(D7,2,N7)+SUMIF(D7,3,R7)+SUMIF(D7,4,P7)</f>
        <v>0</v>
      </c>
      <c r="L16" s="37">
        <f t="shared" si="1"/>
        <v>0</v>
      </c>
      <c r="M16" s="37">
        <f>SUMIF(F7,1,T7)+SUMIF(F7,2,V7)+SUMIF(F7,3,V7)+SUMIF(F7,4,T7)</f>
        <v>0</v>
      </c>
      <c r="N16" s="37">
        <f>SUMIF(G7,1,T7)+SUMIF(G7,2,V7)+SUMIF(G7,3,P7)+SUMIF(G7,4,N7)</f>
        <v>0</v>
      </c>
      <c r="O16" s="38">
        <f>H7</f>
        <v>0</v>
      </c>
    </row>
    <row r="17" spans="1:15" ht="24" customHeight="1" thickBot="1" x14ac:dyDescent="0.3">
      <c r="A17" s="64" t="s">
        <v>20</v>
      </c>
      <c r="B17" s="183">
        <v>0</v>
      </c>
      <c r="C17" s="267">
        <f>SUMIF(D8,1,T8)+SUMIF(D8,2,R8)+SUMIF(D8,3,R8)+SUMIF(D8,4,R8)</f>
        <v>0</v>
      </c>
      <c r="D17" s="187">
        <f t="shared" si="0"/>
        <v>0</v>
      </c>
      <c r="E17" s="187">
        <f>SUMIF(F8,1,T8)+SUMIF(F8,2,T8)+SUMIF(F8,3,V8)+SUMIF(F8,4,T8)</f>
        <v>0</v>
      </c>
      <c r="F17" s="187">
        <f>SUMIF(G8,1,T8)+SUMIF(G8,2,V8)+SUMIF(G8,3,T8)+SUMIF(G8,4,T8)</f>
        <v>0</v>
      </c>
      <c r="G17" s="188">
        <f>H8</f>
        <v>0</v>
      </c>
      <c r="H17" s="9"/>
      <c r="I17" s="68" t="s">
        <v>20</v>
      </c>
      <c r="J17" s="175">
        <v>0</v>
      </c>
      <c r="K17" s="269">
        <f>SUMIF(D8,1,V8)+SUMIF(D8,2,N8)+SUMIF(D8,3,R8)+SUMIF(D8,4,P8)</f>
        <v>0</v>
      </c>
      <c r="L17" s="189">
        <f t="shared" si="1"/>
        <v>0</v>
      </c>
      <c r="M17" s="189">
        <f>SUMIF(F8,1,T8)+SUMIF(F8,2,V8)+SUMIF(F8,3,V8)+SUMIF(F8,4,T8)</f>
        <v>0</v>
      </c>
      <c r="N17" s="189">
        <f>SUMIF(G8,1,T8)+SUMIF(G8,2,V8)+SUMIF(G8,3,P8)+SUMIF(G8,4,N8)</f>
        <v>0</v>
      </c>
      <c r="O17" s="190">
        <f>H8</f>
        <v>0</v>
      </c>
    </row>
    <row r="18" spans="1:15" s="7" customFormat="1" ht="30" customHeight="1" thickBot="1" x14ac:dyDescent="0.4">
      <c r="A18" s="16" t="s">
        <v>6</v>
      </c>
      <c r="B18" s="12"/>
      <c r="C18" s="12"/>
      <c r="D18" s="12"/>
      <c r="E18" s="12"/>
      <c r="F18" s="12"/>
      <c r="G18" s="12"/>
      <c r="H18" s="12"/>
      <c r="I18" s="17" t="s">
        <v>9</v>
      </c>
      <c r="J18" s="18"/>
      <c r="K18" s="18"/>
      <c r="L18" s="18"/>
      <c r="M18" s="18"/>
      <c r="N18" s="18"/>
      <c r="O18" s="18"/>
    </row>
    <row r="19" spans="1:15" s="6" customFormat="1" ht="24" customHeight="1" thickBot="1" x14ac:dyDescent="0.3">
      <c r="A19" s="46" t="s">
        <v>10</v>
      </c>
      <c r="B19" s="203">
        <v>0</v>
      </c>
      <c r="C19" s="203">
        <v>1</v>
      </c>
      <c r="D19" s="203">
        <v>2</v>
      </c>
      <c r="E19" s="203">
        <v>3</v>
      </c>
      <c r="F19" s="203">
        <v>4</v>
      </c>
      <c r="G19" s="218">
        <v>5</v>
      </c>
      <c r="H19" s="13"/>
      <c r="I19" s="19" t="s">
        <v>10</v>
      </c>
      <c r="J19" s="20">
        <v>0</v>
      </c>
      <c r="K19" s="20">
        <v>1</v>
      </c>
      <c r="L19" s="20">
        <v>2</v>
      </c>
      <c r="M19" s="20">
        <v>3</v>
      </c>
      <c r="N19" s="20">
        <v>4</v>
      </c>
      <c r="O19" s="20">
        <v>5</v>
      </c>
    </row>
    <row r="20" spans="1:15" ht="24" customHeight="1" x14ac:dyDescent="0.25">
      <c r="A20" s="69" t="s">
        <v>17</v>
      </c>
      <c r="B20" s="200">
        <v>0</v>
      </c>
      <c r="C20" s="31">
        <f>SUMIF(D4,1,R4)+SUMIF(D4,2,P4)+SUMIF(D4,3,V4)+SUMIF(D4,4,T4)</f>
        <v>0</v>
      </c>
      <c r="D20" s="31">
        <f>SUMIF(E4,1,T4)+SUMIF(E4,2,T4)+SUMIF(E4,3,T4)+SUMIF(E4,4,P4)</f>
        <v>0</v>
      </c>
      <c r="E20" s="31">
        <f>SUMIF(F4,1,T4)+SUMIF(F4,2,R4)+SUMIF(F4,3,T4)+SUMIF(F4,4,P4)</f>
        <v>0</v>
      </c>
      <c r="F20" s="31">
        <f>SUMIF(G4,1,T4)+SUMIF(G4,2,R4)+SUMIF(G4,3,P4)+SUMIF(G4,4,P4)</f>
        <v>0</v>
      </c>
      <c r="G20" s="32">
        <f>H4</f>
        <v>0</v>
      </c>
      <c r="H20" s="9"/>
      <c r="I20" s="20" t="s">
        <v>1</v>
      </c>
      <c r="J20" s="22">
        <v>0</v>
      </c>
      <c r="K20" s="23">
        <f>SUM(C13+K13+C20)/3</f>
        <v>0</v>
      </c>
      <c r="L20" s="23">
        <f>SUM((D13+L13+D20)+(3*K20))/3</f>
        <v>0</v>
      </c>
      <c r="M20" s="23">
        <f t="shared" ref="M20:O20" si="2">SUM((E13+M13+E20)+(3*L20))/3</f>
        <v>0</v>
      </c>
      <c r="N20" s="23">
        <f t="shared" si="2"/>
        <v>0</v>
      </c>
      <c r="O20" s="23">
        <f t="shared" si="2"/>
        <v>0</v>
      </c>
    </row>
    <row r="21" spans="1:15" ht="24" customHeight="1" x14ac:dyDescent="0.25">
      <c r="A21" s="70" t="s">
        <v>18</v>
      </c>
      <c r="B21" s="112">
        <v>0</v>
      </c>
      <c r="C21" s="31">
        <f>SUMIF(D5,1,R5)+SUMIF(D5,2,P5)+SUMIF(D5,3,V5)+SUMIF(D5,4,T5)</f>
        <v>0</v>
      </c>
      <c r="D21" s="31">
        <f>SUMIF(E5,1,T5)+SUMIF(E5,2,T5)+SUMIF(E5,3,T5)+SUMIF(E5,4,P5)</f>
        <v>0</v>
      </c>
      <c r="E21" s="31">
        <f>SUMIF(F5,1,T5)+SUMIF(F5,2,R5)+SUMIF(F5,3,T5)+SUMIF(F5,4,P5)</f>
        <v>0</v>
      </c>
      <c r="F21" s="31">
        <f>SUMIF(G5,1,T5)+SUMIF(G5,2,R5)+SUMIF(G5,3,P5)+SUMIF(G5,4,P5)</f>
        <v>0</v>
      </c>
      <c r="G21" s="32">
        <f>H5</f>
        <v>0</v>
      </c>
      <c r="H21" s="9"/>
      <c r="I21" s="20" t="s">
        <v>2</v>
      </c>
      <c r="J21" s="22">
        <v>0</v>
      </c>
      <c r="K21" s="23">
        <f t="shared" ref="K21:K23" si="3">SUM(C14+K14+C21)/3</f>
        <v>0</v>
      </c>
      <c r="L21" s="23">
        <f t="shared" ref="L21:O24" si="4">SUM((D14+L14+D21)+(3*K21))/3</f>
        <v>0</v>
      </c>
      <c r="M21" s="23">
        <f t="shared" si="4"/>
        <v>0</v>
      </c>
      <c r="N21" s="23">
        <f t="shared" si="4"/>
        <v>0</v>
      </c>
      <c r="O21" s="23">
        <f t="shared" si="4"/>
        <v>0</v>
      </c>
    </row>
    <row r="22" spans="1:15" ht="24" customHeight="1" x14ac:dyDescent="0.25">
      <c r="A22" s="71" t="s">
        <v>19</v>
      </c>
      <c r="B22" s="112">
        <v>0</v>
      </c>
      <c r="C22" s="31">
        <f>SUMIF(D6,1,R6)+SUMIF(D6,2,P6)+SUMIF(D6,3,V6)+SUMIF(D6,4,T6)</f>
        <v>0</v>
      </c>
      <c r="D22" s="31">
        <f>SUMIF(E6,1,T6)+SUMIF(E6,2,T6)+SUMIF(E6,3,T6)+SUMIF(E6,4,P6)</f>
        <v>0</v>
      </c>
      <c r="E22" s="31">
        <f>SUMIF(F6,1,T6)+SUMIF(F6,2,R6)+SUMIF(F6,3,T6)+SUMIF(F6,4,P6)</f>
        <v>0</v>
      </c>
      <c r="F22" s="31">
        <f>SUMIF(G6,1,T6)+SUMIF(G6,2,R6)+SUMIF(G6,3,P6)+SUMIF(G6,4,P6)</f>
        <v>0</v>
      </c>
      <c r="G22" s="32">
        <f>H6</f>
        <v>0</v>
      </c>
      <c r="H22" s="9"/>
      <c r="I22" s="20" t="s">
        <v>3</v>
      </c>
      <c r="J22" s="22">
        <v>0</v>
      </c>
      <c r="K22" s="23">
        <f t="shared" si="3"/>
        <v>0</v>
      </c>
      <c r="L22" s="23">
        <f t="shared" si="4"/>
        <v>0</v>
      </c>
      <c r="M22" s="23">
        <f t="shared" si="4"/>
        <v>0</v>
      </c>
      <c r="N22" s="23">
        <f t="shared" si="4"/>
        <v>0</v>
      </c>
      <c r="O22" s="23">
        <f t="shared" si="4"/>
        <v>0</v>
      </c>
    </row>
    <row r="23" spans="1:15" ht="24" customHeight="1" x14ac:dyDescent="0.25">
      <c r="A23" s="30" t="s">
        <v>22</v>
      </c>
      <c r="B23" s="112">
        <v>0</v>
      </c>
      <c r="C23" s="31">
        <f>SUMIF(D7,1,R7)+SUMIF(D7,2,P7)+SUMIF(D7,3,V7)+SUMIF(D7,4,T7)</f>
        <v>0</v>
      </c>
      <c r="D23" s="31">
        <f>SUMIF(E7,1,T7)+SUMIF(E7,2,T7)+SUMIF(E7,3,T7)+SUMIF(E7,4,P7)</f>
        <v>0</v>
      </c>
      <c r="E23" s="31">
        <f>SUMIF(F7,1,T7)+SUMIF(F7,2,R7)+SUMIF(F7,3,T7)+SUMIF(F7,4,P7)</f>
        <v>0</v>
      </c>
      <c r="F23" s="31">
        <f>SUMIF(G7,1,T7)+SUMIF(G7,2,R7)+SUMIF(G7,3,P7)+SUMIF(G7,4,P7)</f>
        <v>0</v>
      </c>
      <c r="G23" s="32">
        <f>H7</f>
        <v>0</v>
      </c>
      <c r="H23" s="9"/>
      <c r="I23" s="20" t="s">
        <v>4</v>
      </c>
      <c r="J23" s="22">
        <v>0</v>
      </c>
      <c r="K23" s="23">
        <f t="shared" si="3"/>
        <v>0</v>
      </c>
      <c r="L23" s="23">
        <f t="shared" si="4"/>
        <v>0</v>
      </c>
      <c r="M23" s="23">
        <f t="shared" si="4"/>
        <v>0</v>
      </c>
      <c r="N23" s="23">
        <f t="shared" si="4"/>
        <v>0</v>
      </c>
      <c r="O23" s="23">
        <f t="shared" si="4"/>
        <v>0</v>
      </c>
    </row>
    <row r="24" spans="1:15" ht="24" customHeight="1" thickBot="1" x14ac:dyDescent="0.3">
      <c r="A24" s="72" t="s">
        <v>20</v>
      </c>
      <c r="B24" s="113">
        <v>0</v>
      </c>
      <c r="C24" s="191">
        <f>SUMIF(D8,1,R8)+SUMIF(D8,2,P8)+SUMIF(D8,3,V8)+SUMIF(D8,4,T8)</f>
        <v>0</v>
      </c>
      <c r="D24" s="191">
        <f>SUMIF(E8,1,T8)+SUMIF(E8,2,T8)+SUMIF(E8,3,T8)+SUMIF(E8,4,P8)</f>
        <v>0</v>
      </c>
      <c r="E24" s="191">
        <f>SUMIF(F8,1,T8)+SUMIF(F8,2,R8)+SUMIF(F8,3,T8)+SUMIF(F8,4,P8)</f>
        <v>0</v>
      </c>
      <c r="F24" s="191">
        <f>SUMIF(G8,1,T8)+SUMIF(G8,2,R8)+SUMIF(G8,3,P8)+SUMIF(G8,4,P8)</f>
        <v>0</v>
      </c>
      <c r="G24" s="192">
        <f>H8</f>
        <v>0</v>
      </c>
      <c r="H24" s="9"/>
      <c r="I24" s="20" t="s">
        <v>5</v>
      </c>
      <c r="J24" s="22">
        <v>0</v>
      </c>
      <c r="K24" s="23"/>
      <c r="L24" s="23">
        <f t="shared" si="4"/>
        <v>0</v>
      </c>
      <c r="M24" s="23">
        <f t="shared" si="4"/>
        <v>0</v>
      </c>
      <c r="N24" s="23">
        <f t="shared" si="4"/>
        <v>0</v>
      </c>
      <c r="O24" s="23">
        <f t="shared" si="4"/>
        <v>0</v>
      </c>
    </row>
    <row r="25" spans="1:15" ht="24" customHeight="1" x14ac:dyDescent="0.25">
      <c r="A25" s="193"/>
      <c r="B25" s="194"/>
      <c r="C25" s="194"/>
      <c r="D25" s="194"/>
      <c r="E25" s="194"/>
      <c r="F25" s="194"/>
      <c r="G25" s="194"/>
      <c r="H25" s="9"/>
      <c r="I25" s="20"/>
      <c r="J25" s="22"/>
      <c r="K25" s="23"/>
      <c r="L25" s="23"/>
      <c r="M25" s="23"/>
      <c r="N25" s="23"/>
      <c r="O25" s="23"/>
    </row>
    <row r="26" spans="1:15" ht="24" customHeight="1" x14ac:dyDescent="0.25">
      <c r="A26" s="195" t="s">
        <v>25</v>
      </c>
      <c r="B26" s="194"/>
      <c r="C26" s="194"/>
      <c r="D26" s="194"/>
      <c r="E26" s="194"/>
      <c r="F26" s="194"/>
      <c r="G26" s="194"/>
      <c r="H26" s="9"/>
      <c r="I26" s="20"/>
      <c r="J26" s="22"/>
      <c r="K26" s="23"/>
      <c r="L26" s="23"/>
      <c r="M26" s="23"/>
      <c r="N26" s="23"/>
      <c r="O26" s="23"/>
    </row>
    <row r="27" spans="1:15" ht="20.25" customHeight="1" x14ac:dyDescent="0.25">
      <c r="A27" s="50" t="s">
        <v>26</v>
      </c>
      <c r="B27" s="9"/>
      <c r="C27" s="9"/>
      <c r="D27" s="9"/>
      <c r="E27" s="9"/>
      <c r="F27" s="9"/>
      <c r="G27" s="9"/>
      <c r="H27" s="9"/>
      <c r="I27" s="9"/>
      <c r="J27" s="9"/>
      <c r="K27" s="9"/>
      <c r="L27" s="9"/>
      <c r="M27" s="9"/>
      <c r="N27" s="9"/>
      <c r="O27" s="9"/>
    </row>
    <row r="28" spans="1:15" ht="15.95" customHeight="1" x14ac:dyDescent="0.25">
      <c r="A28" s="196" t="s">
        <v>27</v>
      </c>
    </row>
    <row r="29" spans="1:15" ht="15.95" customHeight="1" x14ac:dyDescent="0.25">
      <c r="A29" s="196" t="s">
        <v>38</v>
      </c>
    </row>
    <row r="30" spans="1:15" ht="15.95" customHeight="1" x14ac:dyDescent="0.25">
      <c r="A30" s="196" t="s">
        <v>32</v>
      </c>
    </row>
    <row r="31" spans="1:15" ht="15.95" customHeight="1" x14ac:dyDescent="0.25">
      <c r="A31" s="196" t="s">
        <v>39</v>
      </c>
    </row>
    <row r="32" spans="1:15" ht="15.95" customHeight="1" x14ac:dyDescent="0.25">
      <c r="A32" s="196" t="s">
        <v>11</v>
      </c>
    </row>
    <row r="33" spans="1:1" ht="15.95" customHeight="1" x14ac:dyDescent="0.25">
      <c r="A33" s="197" t="s">
        <v>24</v>
      </c>
    </row>
    <row r="34" spans="1:1" ht="15.95" customHeight="1" x14ac:dyDescent="0.25">
      <c r="A34" s="197" t="s">
        <v>37</v>
      </c>
    </row>
    <row r="35" spans="1:1" ht="15.95" customHeight="1" x14ac:dyDescent="0.25">
      <c r="A35" s="197" t="s">
        <v>34</v>
      </c>
    </row>
    <row r="36" spans="1:1" ht="15.95" customHeight="1" x14ac:dyDescent="0.25">
      <c r="A36" s="196" t="s">
        <v>35</v>
      </c>
    </row>
    <row r="37" spans="1:1" ht="15.95" customHeight="1" x14ac:dyDescent="0.25">
      <c r="A37" s="196" t="s">
        <v>36</v>
      </c>
    </row>
    <row r="38" spans="1:1" ht="20.100000000000001" customHeight="1"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workbookViewId="0">
      <selection activeCell="H34" sqref="H34"/>
    </sheetView>
  </sheetViews>
  <sheetFormatPr defaultRowHeight="15" x14ac:dyDescent="0.25"/>
  <cols>
    <col min="1" max="26" width="15.7109375" customWidth="1"/>
  </cols>
  <sheetData>
    <row r="1" ht="30" customHeight="1" x14ac:dyDescent="0.25"/>
    <row r="2" ht="30" customHeight="1" x14ac:dyDescent="0.25"/>
    <row r="3" ht="30" customHeight="1" x14ac:dyDescent="0.25"/>
    <row r="4" ht="30" customHeight="1" x14ac:dyDescent="0.25"/>
    <row r="5" ht="30" customHeight="1" x14ac:dyDescent="0.25"/>
    <row r="6" ht="30" customHeight="1" x14ac:dyDescent="0.25"/>
    <row r="7" ht="30" customHeight="1" x14ac:dyDescent="0.25"/>
    <row r="8" ht="30" customHeight="1" x14ac:dyDescent="0.25"/>
    <row r="9" ht="30" customHeight="1" x14ac:dyDescent="0.25"/>
    <row r="10" ht="30" customHeight="1" x14ac:dyDescent="0.25"/>
    <row r="11" ht="30" customHeight="1" x14ac:dyDescent="0.25"/>
    <row r="12" ht="30" customHeight="1" x14ac:dyDescent="0.25"/>
    <row r="13" ht="30" customHeight="1" x14ac:dyDescent="0.25"/>
    <row r="14" ht="30" customHeight="1" x14ac:dyDescent="0.25"/>
    <row r="15" ht="30" customHeight="1" x14ac:dyDescent="0.25"/>
    <row r="16" ht="30" customHeight="1" x14ac:dyDescent="0.25"/>
    <row r="17" spans="1:15" ht="30" customHeight="1" x14ac:dyDescent="0.25"/>
    <row r="18" spans="1:15" ht="30" customHeight="1" x14ac:dyDescent="0.25"/>
    <row r="19" spans="1:15" ht="30" customHeight="1" x14ac:dyDescent="0.25"/>
    <row r="20" spans="1:15" ht="30" customHeight="1" thickBot="1" x14ac:dyDescent="0.4">
      <c r="A20" s="11" t="s">
        <v>7</v>
      </c>
      <c r="I20" s="11" t="s">
        <v>8</v>
      </c>
    </row>
    <row r="21" spans="1:15" ht="30" customHeight="1" thickBot="1" x14ac:dyDescent="0.3">
      <c r="A21" s="76" t="s">
        <v>10</v>
      </c>
      <c r="B21" s="78">
        <v>0</v>
      </c>
      <c r="C21" s="219">
        <v>1</v>
      </c>
      <c r="D21" s="140">
        <v>2</v>
      </c>
      <c r="E21" s="77">
        <v>3</v>
      </c>
      <c r="F21" s="77">
        <v>4</v>
      </c>
      <c r="G21" s="141">
        <v>5</v>
      </c>
      <c r="H21" s="10"/>
      <c r="I21" s="80" t="s">
        <v>10</v>
      </c>
      <c r="J21" s="82">
        <v>0</v>
      </c>
      <c r="K21" s="227">
        <v>1</v>
      </c>
      <c r="L21" s="142">
        <v>2</v>
      </c>
      <c r="M21" s="81">
        <v>3</v>
      </c>
      <c r="N21" s="81">
        <v>4</v>
      </c>
      <c r="O21" s="143">
        <v>5</v>
      </c>
    </row>
    <row r="22" spans="1:15" ht="30" customHeight="1" x14ac:dyDescent="0.25">
      <c r="A22" s="61" t="s">
        <v>17</v>
      </c>
      <c r="B22" s="181">
        <v>0</v>
      </c>
      <c r="C22" s="220">
        <f>'Home sheet'!C13</f>
        <v>0</v>
      </c>
      <c r="D22" s="146"/>
      <c r="E22" s="103"/>
      <c r="F22" s="103"/>
      <c r="G22" s="147"/>
      <c r="H22" s="10"/>
      <c r="I22" s="65" t="s">
        <v>17</v>
      </c>
      <c r="J22" s="173">
        <v>0</v>
      </c>
      <c r="K22" s="228">
        <f>'Home sheet'!K13</f>
        <v>0</v>
      </c>
      <c r="L22" s="154"/>
      <c r="M22" s="96"/>
      <c r="N22" s="96"/>
      <c r="O22" s="155"/>
    </row>
    <row r="23" spans="1:15" ht="30" customHeight="1" x14ac:dyDescent="0.25">
      <c r="A23" s="62" t="s">
        <v>18</v>
      </c>
      <c r="B23" s="182">
        <v>0</v>
      </c>
      <c r="C23" s="221">
        <f>'Home sheet'!C14</f>
        <v>0</v>
      </c>
      <c r="D23" s="25"/>
      <c r="E23" s="14"/>
      <c r="F23" s="14"/>
      <c r="G23" s="148"/>
      <c r="H23" s="10"/>
      <c r="I23" s="66" t="s">
        <v>18</v>
      </c>
      <c r="J23" s="174">
        <v>0</v>
      </c>
      <c r="K23" s="229">
        <f>'Home sheet'!K14</f>
        <v>0</v>
      </c>
      <c r="L23" s="33"/>
      <c r="M23" s="15"/>
      <c r="N23" s="15"/>
      <c r="O23" s="156"/>
    </row>
    <row r="24" spans="1:15" ht="30" customHeight="1" x14ac:dyDescent="0.25">
      <c r="A24" s="63" t="s">
        <v>19</v>
      </c>
      <c r="B24" s="182">
        <v>0</v>
      </c>
      <c r="C24" s="221">
        <f>'Home sheet'!C15</f>
        <v>0</v>
      </c>
      <c r="D24" s="25"/>
      <c r="E24" s="14"/>
      <c r="F24" s="14"/>
      <c r="G24" s="148"/>
      <c r="H24" s="10"/>
      <c r="I24" s="67" t="s">
        <v>19</v>
      </c>
      <c r="J24" s="174">
        <v>0</v>
      </c>
      <c r="K24" s="229">
        <f>'Home sheet'!K15</f>
        <v>0</v>
      </c>
      <c r="L24" s="33"/>
      <c r="M24" s="15"/>
      <c r="N24" s="15"/>
      <c r="O24" s="156"/>
    </row>
    <row r="25" spans="1:15" ht="30" customHeight="1" x14ac:dyDescent="0.25">
      <c r="A25" s="27" t="s">
        <v>22</v>
      </c>
      <c r="B25" s="182">
        <v>0</v>
      </c>
      <c r="C25" s="221">
        <f>'Home sheet'!C16</f>
        <v>0</v>
      </c>
      <c r="D25" s="25"/>
      <c r="E25" s="14"/>
      <c r="F25" s="14"/>
      <c r="G25" s="148"/>
      <c r="H25" s="10"/>
      <c r="I25" s="35" t="s">
        <v>22</v>
      </c>
      <c r="J25" s="174">
        <v>0</v>
      </c>
      <c r="K25" s="229">
        <f>'Home sheet'!K16</f>
        <v>0</v>
      </c>
      <c r="L25" s="33"/>
      <c r="M25" s="15"/>
      <c r="N25" s="15"/>
      <c r="O25" s="156"/>
    </row>
    <row r="26" spans="1:15" ht="30" customHeight="1" thickBot="1" x14ac:dyDescent="0.3">
      <c r="A26" s="64" t="s">
        <v>20</v>
      </c>
      <c r="B26" s="183">
        <v>0</v>
      </c>
      <c r="C26" s="222">
        <f>'Home sheet'!C17</f>
        <v>0</v>
      </c>
      <c r="D26" s="26"/>
      <c r="E26" s="107"/>
      <c r="F26" s="107"/>
      <c r="G26" s="149"/>
      <c r="H26" s="10"/>
      <c r="I26" s="68" t="s">
        <v>20</v>
      </c>
      <c r="J26" s="175">
        <v>0</v>
      </c>
      <c r="K26" s="230">
        <f>'Home sheet'!K17</f>
        <v>0</v>
      </c>
      <c r="L26" s="34"/>
      <c r="M26" s="100"/>
      <c r="N26" s="100"/>
      <c r="O26" s="157"/>
    </row>
    <row r="27" spans="1:15" ht="30" customHeight="1" thickBot="1" x14ac:dyDescent="0.4">
      <c r="A27" s="16" t="s">
        <v>6</v>
      </c>
      <c r="B27" s="10"/>
      <c r="C27" s="10"/>
      <c r="D27" s="10"/>
      <c r="E27" s="10"/>
      <c r="F27" s="10"/>
      <c r="G27" s="10"/>
      <c r="H27" s="10"/>
      <c r="I27" s="11" t="s">
        <v>29</v>
      </c>
      <c r="J27" s="10"/>
      <c r="K27" s="10"/>
      <c r="L27" s="10"/>
      <c r="M27" s="10"/>
      <c r="N27" s="10"/>
      <c r="O27" s="10"/>
    </row>
    <row r="28" spans="1:15" ht="30" customHeight="1" thickBot="1" x14ac:dyDescent="0.3">
      <c r="A28" s="83" t="s">
        <v>10</v>
      </c>
      <c r="B28" s="85">
        <v>0</v>
      </c>
      <c r="C28" s="223">
        <f>'Home sheet'!C19</f>
        <v>1</v>
      </c>
      <c r="D28" s="138">
        <v>2</v>
      </c>
      <c r="E28" s="84">
        <v>3</v>
      </c>
      <c r="F28" s="84">
        <v>4</v>
      </c>
      <c r="G28" s="139">
        <v>5</v>
      </c>
      <c r="H28" s="10"/>
      <c r="I28" s="86" t="s">
        <v>10</v>
      </c>
      <c r="J28" s="88">
        <v>0</v>
      </c>
      <c r="K28" s="231">
        <v>1</v>
      </c>
      <c r="L28" s="168">
        <v>2</v>
      </c>
      <c r="M28" s="87">
        <v>3</v>
      </c>
      <c r="N28" s="87">
        <v>4</v>
      </c>
      <c r="O28" s="169">
        <v>5</v>
      </c>
    </row>
    <row r="29" spans="1:15" ht="30" customHeight="1" x14ac:dyDescent="0.25">
      <c r="A29" s="69" t="s">
        <v>17</v>
      </c>
      <c r="B29" s="184">
        <v>0</v>
      </c>
      <c r="C29" s="224">
        <f>'Home sheet'!C20</f>
        <v>0</v>
      </c>
      <c r="D29" s="150"/>
      <c r="E29" s="110"/>
      <c r="F29" s="110"/>
      <c r="G29" s="151"/>
      <c r="H29" s="10"/>
      <c r="I29" s="163" t="s">
        <v>17</v>
      </c>
      <c r="J29" s="176">
        <v>0</v>
      </c>
      <c r="K29" s="232">
        <f>'Home sheet'!K20</f>
        <v>0</v>
      </c>
      <c r="L29" s="158"/>
      <c r="M29" s="177"/>
      <c r="N29" s="177"/>
      <c r="O29" s="159"/>
    </row>
    <row r="30" spans="1:15" ht="30" customHeight="1" x14ac:dyDescent="0.25">
      <c r="A30" s="70" t="s">
        <v>18</v>
      </c>
      <c r="B30" s="185">
        <v>0</v>
      </c>
      <c r="C30" s="225">
        <f>'Home sheet'!C21</f>
        <v>0</v>
      </c>
      <c r="D30" s="28"/>
      <c r="E30" s="21"/>
      <c r="F30" s="21"/>
      <c r="G30" s="152"/>
      <c r="H30" s="10"/>
      <c r="I30" s="164" t="s">
        <v>18</v>
      </c>
      <c r="J30" s="178">
        <v>0</v>
      </c>
      <c r="K30" s="233">
        <f>'Home sheet'!K21</f>
        <v>0</v>
      </c>
      <c r="L30" s="42"/>
      <c r="M30" s="24"/>
      <c r="N30" s="24"/>
      <c r="O30" s="160"/>
    </row>
    <row r="31" spans="1:15" ht="30" customHeight="1" x14ac:dyDescent="0.25">
      <c r="A31" s="71" t="s">
        <v>19</v>
      </c>
      <c r="B31" s="185">
        <v>0</v>
      </c>
      <c r="C31" s="225">
        <f>'Home sheet'!C22</f>
        <v>0</v>
      </c>
      <c r="D31" s="28"/>
      <c r="E31" s="21"/>
      <c r="F31" s="21"/>
      <c r="G31" s="152"/>
      <c r="H31" s="10"/>
      <c r="I31" s="165" t="s">
        <v>19</v>
      </c>
      <c r="J31" s="178">
        <v>0</v>
      </c>
      <c r="K31" s="233">
        <f>'Home sheet'!K22</f>
        <v>0</v>
      </c>
      <c r="L31" s="42"/>
      <c r="M31" s="24"/>
      <c r="N31" s="24"/>
      <c r="O31" s="160"/>
    </row>
    <row r="32" spans="1:15" ht="30" customHeight="1" x14ac:dyDescent="0.25">
      <c r="A32" s="30" t="s">
        <v>22</v>
      </c>
      <c r="B32" s="185">
        <v>0</v>
      </c>
      <c r="C32" s="225">
        <f>'Home sheet'!C23</f>
        <v>0</v>
      </c>
      <c r="D32" s="28"/>
      <c r="E32" s="21"/>
      <c r="F32" s="21"/>
      <c r="G32" s="152"/>
      <c r="H32" s="10"/>
      <c r="I32" s="166" t="s">
        <v>22</v>
      </c>
      <c r="J32" s="178">
        <v>0</v>
      </c>
      <c r="K32" s="233">
        <f>'Home sheet'!K23</f>
        <v>0</v>
      </c>
      <c r="L32" s="42"/>
      <c r="M32" s="24"/>
      <c r="N32" s="24"/>
      <c r="O32" s="160"/>
    </row>
    <row r="33" spans="1:15" ht="30" customHeight="1" thickBot="1" x14ac:dyDescent="0.3">
      <c r="A33" s="72" t="s">
        <v>20</v>
      </c>
      <c r="B33" s="186">
        <v>0</v>
      </c>
      <c r="C33" s="226">
        <f>'Home sheet'!C24</f>
        <v>0</v>
      </c>
      <c r="D33" s="29"/>
      <c r="E33" s="114"/>
      <c r="F33" s="114"/>
      <c r="G33" s="153"/>
      <c r="H33" s="10"/>
      <c r="I33" s="167" t="s">
        <v>20</v>
      </c>
      <c r="J33" s="179">
        <v>0</v>
      </c>
      <c r="K33" s="234">
        <f>'Home sheet'!K24</f>
        <v>0</v>
      </c>
      <c r="L33" s="161"/>
      <c r="M33" s="180"/>
      <c r="N33" s="180"/>
      <c r="O33" s="162"/>
    </row>
    <row r="34" spans="1:15" ht="30" customHeight="1" x14ac:dyDescent="0.25"/>
    <row r="35" spans="1:15" ht="30" customHeight="1" x14ac:dyDescent="0.25"/>
    <row r="36" spans="1:15" ht="30" customHeight="1" x14ac:dyDescent="0.25"/>
    <row r="37" spans="1:15" ht="30" customHeight="1" x14ac:dyDescent="0.25"/>
    <row r="38" spans="1:15" ht="30" customHeight="1" x14ac:dyDescent="0.25"/>
    <row r="39" spans="1:15" ht="30" customHeight="1" x14ac:dyDescent="0.25"/>
  </sheetData>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opLeftCell="B16" workbookViewId="0">
      <selection activeCell="I27" sqref="I27"/>
    </sheetView>
  </sheetViews>
  <sheetFormatPr defaultRowHeight="15" x14ac:dyDescent="0.25"/>
  <cols>
    <col min="1" max="26" width="15.7109375" customWidth="1"/>
  </cols>
  <sheetData>
    <row r="1" ht="30" customHeight="1" x14ac:dyDescent="0.25"/>
    <row r="2" ht="30" customHeight="1" x14ac:dyDescent="0.25"/>
    <row r="3" ht="30" customHeight="1" x14ac:dyDescent="0.25"/>
    <row r="4" ht="30" customHeight="1" x14ac:dyDescent="0.25"/>
    <row r="5" ht="30" customHeight="1" x14ac:dyDescent="0.25"/>
    <row r="6" ht="30" customHeight="1" x14ac:dyDescent="0.25"/>
    <row r="7" ht="30" customHeight="1" x14ac:dyDescent="0.25"/>
    <row r="8" ht="30" customHeight="1" x14ac:dyDescent="0.25"/>
    <row r="9" ht="30" customHeight="1" x14ac:dyDescent="0.25"/>
    <row r="10" ht="30" customHeight="1" x14ac:dyDescent="0.25"/>
    <row r="11" ht="30" customHeight="1" x14ac:dyDescent="0.25"/>
    <row r="12" ht="30" customHeight="1" x14ac:dyDescent="0.25"/>
    <row r="13" ht="30" customHeight="1" x14ac:dyDescent="0.25"/>
    <row r="14" ht="30" customHeight="1" x14ac:dyDescent="0.25"/>
    <row r="15" ht="30" customHeight="1" x14ac:dyDescent="0.25"/>
    <row r="16" ht="30" customHeight="1" x14ac:dyDescent="0.25"/>
    <row r="17" spans="1:15" ht="30" customHeight="1" x14ac:dyDescent="0.25"/>
    <row r="18" spans="1:15" ht="30" customHeight="1" x14ac:dyDescent="0.25"/>
    <row r="19" spans="1:15" ht="30" customHeight="1" x14ac:dyDescent="0.25"/>
    <row r="20" spans="1:15" ht="30" customHeight="1" thickBot="1" x14ac:dyDescent="0.4">
      <c r="B20" s="11" t="s">
        <v>7</v>
      </c>
      <c r="I20" s="11" t="s">
        <v>8</v>
      </c>
    </row>
    <row r="21" spans="1:15" ht="30" customHeight="1" thickBot="1" x14ac:dyDescent="0.3">
      <c r="A21" s="76" t="s">
        <v>10</v>
      </c>
      <c r="B21" s="77">
        <v>0</v>
      </c>
      <c r="C21" s="78">
        <v>1</v>
      </c>
      <c r="D21" s="219">
        <v>2</v>
      </c>
      <c r="E21" s="140">
        <v>3</v>
      </c>
      <c r="F21" s="77">
        <v>4</v>
      </c>
      <c r="G21" s="141">
        <v>5</v>
      </c>
      <c r="H21" s="10"/>
      <c r="I21" s="80" t="s">
        <v>10</v>
      </c>
      <c r="J21" s="81">
        <v>0</v>
      </c>
      <c r="K21" s="82">
        <v>1</v>
      </c>
      <c r="L21" s="227">
        <v>2</v>
      </c>
      <c r="M21" s="142">
        <v>3</v>
      </c>
      <c r="N21" s="81">
        <v>4</v>
      </c>
      <c r="O21" s="143">
        <v>5</v>
      </c>
    </row>
    <row r="22" spans="1:15" ht="30" customHeight="1" x14ac:dyDescent="0.25">
      <c r="A22" s="61" t="s">
        <v>17</v>
      </c>
      <c r="B22" s="102">
        <v>0</v>
      </c>
      <c r="C22" s="104">
        <f>'Home sheet'!C13</f>
        <v>0</v>
      </c>
      <c r="D22" s="220">
        <f>C22+'Home sheet'!D13</f>
        <v>0</v>
      </c>
      <c r="E22" s="146"/>
      <c r="F22" s="103"/>
      <c r="G22" s="147"/>
      <c r="H22" s="10"/>
      <c r="I22" s="65" t="s">
        <v>17</v>
      </c>
      <c r="J22" s="37">
        <v>0</v>
      </c>
      <c r="K22" s="79">
        <f>'Home sheet'!K13</f>
        <v>0</v>
      </c>
      <c r="L22" s="235">
        <f>K22+'Home sheet'!L13</f>
        <v>0</v>
      </c>
      <c r="M22" s="36"/>
      <c r="N22" s="37"/>
      <c r="O22" s="37"/>
    </row>
    <row r="23" spans="1:15" ht="30" customHeight="1" x14ac:dyDescent="0.25">
      <c r="A23" s="62" t="s">
        <v>18</v>
      </c>
      <c r="B23" s="105">
        <v>0</v>
      </c>
      <c r="C23" s="39">
        <f>'Home sheet'!C14</f>
        <v>0</v>
      </c>
      <c r="D23" s="221">
        <f>C23+'Home sheet'!D14</f>
        <v>0</v>
      </c>
      <c r="E23" s="25"/>
      <c r="F23" s="14"/>
      <c r="G23" s="148"/>
      <c r="H23" s="10"/>
      <c r="I23" s="66" t="s">
        <v>18</v>
      </c>
      <c r="J23" s="15">
        <v>0</v>
      </c>
      <c r="K23" s="41">
        <f>'Home sheet'!K14</f>
        <v>0</v>
      </c>
      <c r="L23" s="229">
        <f>K23+'Home sheet'!L14</f>
        <v>0</v>
      </c>
      <c r="M23" s="33"/>
      <c r="N23" s="15"/>
      <c r="O23" s="15"/>
    </row>
    <row r="24" spans="1:15" ht="30" customHeight="1" x14ac:dyDescent="0.25">
      <c r="A24" s="63" t="s">
        <v>19</v>
      </c>
      <c r="B24" s="105">
        <v>0</v>
      </c>
      <c r="C24" s="39">
        <f>'Home sheet'!C15</f>
        <v>0</v>
      </c>
      <c r="D24" s="221">
        <f>C24+'Home sheet'!D15</f>
        <v>0</v>
      </c>
      <c r="E24" s="25"/>
      <c r="F24" s="14"/>
      <c r="G24" s="148"/>
      <c r="H24" s="10"/>
      <c r="I24" s="67" t="s">
        <v>19</v>
      </c>
      <c r="J24" s="15">
        <v>0</v>
      </c>
      <c r="K24" s="41">
        <f>'Home sheet'!K15</f>
        <v>0</v>
      </c>
      <c r="L24" s="229">
        <f>K24+'Home sheet'!L15</f>
        <v>0</v>
      </c>
      <c r="M24" s="33"/>
      <c r="N24" s="15"/>
      <c r="O24" s="15"/>
    </row>
    <row r="25" spans="1:15" ht="30" customHeight="1" x14ac:dyDescent="0.25">
      <c r="A25" s="27" t="s">
        <v>22</v>
      </c>
      <c r="B25" s="105">
        <v>0</v>
      </c>
      <c r="C25" s="39">
        <f>'Home sheet'!C16</f>
        <v>0</v>
      </c>
      <c r="D25" s="221">
        <f>C25+'Home sheet'!D16</f>
        <v>0</v>
      </c>
      <c r="E25" s="25"/>
      <c r="F25" s="14"/>
      <c r="G25" s="148"/>
      <c r="H25" s="10"/>
      <c r="I25" s="35" t="s">
        <v>22</v>
      </c>
      <c r="J25" s="15">
        <v>0</v>
      </c>
      <c r="K25" s="41">
        <f>'Home sheet'!K16</f>
        <v>0</v>
      </c>
      <c r="L25" s="229">
        <f>K25+'Home sheet'!L16</f>
        <v>0</v>
      </c>
      <c r="M25" s="33"/>
      <c r="N25" s="15"/>
      <c r="O25" s="15"/>
    </row>
    <row r="26" spans="1:15" ht="30" customHeight="1" thickBot="1" x14ac:dyDescent="0.3">
      <c r="A26" s="64" t="s">
        <v>20</v>
      </c>
      <c r="B26" s="106">
        <v>0</v>
      </c>
      <c r="C26" s="108">
        <f>'Home sheet'!C17</f>
        <v>0</v>
      </c>
      <c r="D26" s="222">
        <f>C26+'Home sheet'!D17</f>
        <v>0</v>
      </c>
      <c r="E26" s="26"/>
      <c r="F26" s="107"/>
      <c r="G26" s="149"/>
      <c r="H26" s="10"/>
      <c r="I26" s="68" t="s">
        <v>20</v>
      </c>
      <c r="J26" s="15">
        <v>0</v>
      </c>
      <c r="K26" s="41">
        <f>'Home sheet'!K17</f>
        <v>0</v>
      </c>
      <c r="L26" s="230">
        <f>K26+'Home sheet'!L17</f>
        <v>0</v>
      </c>
      <c r="M26" s="33"/>
      <c r="N26" s="15"/>
      <c r="O26" s="15"/>
    </row>
    <row r="27" spans="1:15" ht="30" customHeight="1" thickBot="1" x14ac:dyDescent="0.4">
      <c r="A27" s="10"/>
      <c r="B27" s="16" t="s">
        <v>6</v>
      </c>
      <c r="C27" s="10"/>
      <c r="D27" s="10"/>
      <c r="E27" s="10"/>
      <c r="F27" s="10"/>
      <c r="G27" s="10"/>
      <c r="H27" s="10"/>
      <c r="I27" s="11" t="s">
        <v>29</v>
      </c>
      <c r="J27" s="10"/>
      <c r="K27" s="10"/>
      <c r="L27" s="10"/>
      <c r="M27" s="10"/>
      <c r="N27" s="10"/>
      <c r="O27" s="10"/>
    </row>
    <row r="28" spans="1:15" ht="30" customHeight="1" thickBot="1" x14ac:dyDescent="0.3">
      <c r="A28" s="83" t="s">
        <v>10</v>
      </c>
      <c r="B28" s="84">
        <v>0</v>
      </c>
      <c r="C28" s="85">
        <v>1</v>
      </c>
      <c r="D28" s="223">
        <v>2</v>
      </c>
      <c r="E28" s="138">
        <v>3</v>
      </c>
      <c r="F28" s="84">
        <v>4</v>
      </c>
      <c r="G28" s="139">
        <v>5</v>
      </c>
      <c r="H28" s="10"/>
      <c r="I28" s="86" t="s">
        <v>10</v>
      </c>
      <c r="J28" s="87">
        <v>0</v>
      </c>
      <c r="K28" s="88">
        <v>1</v>
      </c>
      <c r="L28" s="231">
        <v>2</v>
      </c>
      <c r="M28" s="168">
        <v>3</v>
      </c>
      <c r="N28" s="87">
        <v>4</v>
      </c>
      <c r="O28" s="169">
        <v>5</v>
      </c>
    </row>
    <row r="29" spans="1:15" ht="30" customHeight="1" x14ac:dyDescent="0.25">
      <c r="A29" s="170" t="s">
        <v>17</v>
      </c>
      <c r="B29" s="110">
        <v>0</v>
      </c>
      <c r="C29" s="111">
        <f>'Home sheet'!C20</f>
        <v>0</v>
      </c>
      <c r="D29" s="224">
        <f>C29+'Home sheet'!D20</f>
        <v>0</v>
      </c>
      <c r="E29" s="150"/>
      <c r="F29" s="110"/>
      <c r="G29" s="151"/>
      <c r="H29" s="10"/>
      <c r="I29" s="163" t="s">
        <v>17</v>
      </c>
      <c r="J29" s="171">
        <v>0</v>
      </c>
      <c r="K29" s="91">
        <f>'Home sheet'!K20</f>
        <v>0</v>
      </c>
      <c r="L29" s="232">
        <f>'Home sheet'!L20</f>
        <v>0</v>
      </c>
      <c r="M29" s="171"/>
      <c r="N29" s="90"/>
      <c r="O29" s="117"/>
    </row>
    <row r="30" spans="1:15" ht="30" customHeight="1" x14ac:dyDescent="0.25">
      <c r="A30" s="70" t="s">
        <v>18</v>
      </c>
      <c r="B30" s="21">
        <v>0</v>
      </c>
      <c r="C30" s="40">
        <f>'Home sheet'!C21</f>
        <v>0</v>
      </c>
      <c r="D30" s="225">
        <f>C30+'Home sheet'!D21</f>
        <v>0</v>
      </c>
      <c r="E30" s="28"/>
      <c r="F30" s="21"/>
      <c r="G30" s="152"/>
      <c r="H30" s="10"/>
      <c r="I30" s="164" t="s">
        <v>18</v>
      </c>
      <c r="J30" s="45">
        <v>0</v>
      </c>
      <c r="K30" s="44">
        <f>'Home sheet'!K21</f>
        <v>0</v>
      </c>
      <c r="L30" s="233">
        <f>'Home sheet'!L21</f>
        <v>0</v>
      </c>
      <c r="M30" s="45"/>
      <c r="N30" s="43"/>
      <c r="O30" s="119"/>
    </row>
    <row r="31" spans="1:15" ht="30" customHeight="1" x14ac:dyDescent="0.25">
      <c r="A31" s="71" t="s">
        <v>19</v>
      </c>
      <c r="B31" s="21">
        <v>0</v>
      </c>
      <c r="C31" s="40">
        <f>'Home sheet'!C22</f>
        <v>0</v>
      </c>
      <c r="D31" s="225">
        <f>C31+'Home sheet'!D22</f>
        <v>0</v>
      </c>
      <c r="E31" s="28"/>
      <c r="F31" s="21"/>
      <c r="G31" s="152"/>
      <c r="H31" s="10"/>
      <c r="I31" s="165" t="s">
        <v>19</v>
      </c>
      <c r="J31" s="45">
        <v>0</v>
      </c>
      <c r="K31" s="44">
        <f>'Home sheet'!K22</f>
        <v>0</v>
      </c>
      <c r="L31" s="233">
        <f>'Home sheet'!L22</f>
        <v>0</v>
      </c>
      <c r="M31" s="45"/>
      <c r="N31" s="43"/>
      <c r="O31" s="119"/>
    </row>
    <row r="32" spans="1:15" ht="30" customHeight="1" x14ac:dyDescent="0.25">
      <c r="A32" s="30" t="s">
        <v>22</v>
      </c>
      <c r="B32" s="21">
        <v>0</v>
      </c>
      <c r="C32" s="40">
        <f>'Home sheet'!C23</f>
        <v>0</v>
      </c>
      <c r="D32" s="225">
        <f>C32+'Home sheet'!D23</f>
        <v>0</v>
      </c>
      <c r="E32" s="28"/>
      <c r="F32" s="21"/>
      <c r="G32" s="152"/>
      <c r="H32" s="10"/>
      <c r="I32" s="166" t="s">
        <v>22</v>
      </c>
      <c r="J32" s="45">
        <v>0</v>
      </c>
      <c r="K32" s="44">
        <f>'Home sheet'!K23</f>
        <v>0</v>
      </c>
      <c r="L32" s="233">
        <f>'Home sheet'!L23</f>
        <v>0</v>
      </c>
      <c r="M32" s="45"/>
      <c r="N32" s="43"/>
      <c r="O32" s="119"/>
    </row>
    <row r="33" spans="1:15" ht="30" customHeight="1" thickBot="1" x14ac:dyDescent="0.3">
      <c r="A33" s="72" t="s">
        <v>20</v>
      </c>
      <c r="B33" s="114">
        <v>0</v>
      </c>
      <c r="C33" s="115">
        <f>'Home sheet'!C24</f>
        <v>0</v>
      </c>
      <c r="D33" s="226">
        <f>C33+'Home sheet'!D24</f>
        <v>0</v>
      </c>
      <c r="E33" s="29"/>
      <c r="F33" s="114"/>
      <c r="G33" s="153"/>
      <c r="H33" s="10"/>
      <c r="I33" s="167" t="s">
        <v>20</v>
      </c>
      <c r="J33" s="172">
        <v>0</v>
      </c>
      <c r="K33" s="94">
        <f>'Home sheet'!K24</f>
        <v>0</v>
      </c>
      <c r="L33" s="234">
        <f>'Home sheet'!L24</f>
        <v>0</v>
      </c>
      <c r="M33" s="172"/>
      <c r="N33" s="93"/>
      <c r="O33" s="121"/>
    </row>
    <row r="34" spans="1:15" ht="30" customHeight="1" x14ac:dyDescent="0.25"/>
    <row r="35" spans="1:15" ht="30" customHeight="1" x14ac:dyDescent="0.25"/>
    <row r="36" spans="1:15" ht="30" customHeight="1" x14ac:dyDescent="0.25"/>
    <row r="37" spans="1:15" ht="30" customHeight="1" x14ac:dyDescent="0.25"/>
    <row r="38" spans="1:15" ht="30" customHeight="1" x14ac:dyDescent="0.25"/>
    <row r="39" spans="1:15" ht="30" customHeight="1" x14ac:dyDescent="0.25"/>
  </sheetData>
  <sortState ref="B21:O33">
    <sortCondition sortBy="fontColor" ref="B21"/>
  </sortState>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opLeftCell="A17" workbookViewId="0">
      <selection activeCell="I27" sqref="I27"/>
    </sheetView>
  </sheetViews>
  <sheetFormatPr defaultRowHeight="15" x14ac:dyDescent="0.25"/>
  <cols>
    <col min="1" max="26" width="15.7109375" customWidth="1"/>
  </cols>
  <sheetData>
    <row r="1" ht="30" customHeight="1" x14ac:dyDescent="0.25"/>
    <row r="2" ht="30" customHeight="1" x14ac:dyDescent="0.25"/>
    <row r="3" ht="30" customHeight="1" x14ac:dyDescent="0.25"/>
    <row r="4" ht="30" customHeight="1" x14ac:dyDescent="0.25"/>
    <row r="5" ht="30" customHeight="1" x14ac:dyDescent="0.25"/>
    <row r="6" ht="30" customHeight="1" x14ac:dyDescent="0.25"/>
    <row r="7" ht="30" customHeight="1" x14ac:dyDescent="0.25"/>
    <row r="8" ht="30" customHeight="1" x14ac:dyDescent="0.25"/>
    <row r="9" ht="30" customHeight="1" x14ac:dyDescent="0.25"/>
    <row r="10" ht="30" customHeight="1" x14ac:dyDescent="0.25"/>
    <row r="11" ht="30" customHeight="1" x14ac:dyDescent="0.25"/>
    <row r="12" ht="30" customHeight="1" x14ac:dyDescent="0.25"/>
    <row r="13" ht="30" customHeight="1" x14ac:dyDescent="0.25"/>
    <row r="14" ht="30" customHeight="1" x14ac:dyDescent="0.25"/>
    <row r="15" ht="30" customHeight="1" x14ac:dyDescent="0.25"/>
    <row r="16" ht="30" customHeight="1" x14ac:dyDescent="0.25"/>
    <row r="17" spans="1:15" ht="30" customHeight="1" x14ac:dyDescent="0.25"/>
    <row r="18" spans="1:15" ht="30" customHeight="1" x14ac:dyDescent="0.25"/>
    <row r="19" spans="1:15" ht="30" customHeight="1" x14ac:dyDescent="0.25"/>
    <row r="20" spans="1:15" ht="30" customHeight="1" thickBot="1" x14ac:dyDescent="0.4">
      <c r="A20" s="11" t="s">
        <v>7</v>
      </c>
      <c r="I20" s="11" t="s">
        <v>8</v>
      </c>
    </row>
    <row r="21" spans="1:15" ht="30" customHeight="1" thickBot="1" x14ac:dyDescent="0.3">
      <c r="A21" s="76" t="s">
        <v>10</v>
      </c>
      <c r="B21" s="77">
        <v>0</v>
      </c>
      <c r="C21" s="77">
        <v>1</v>
      </c>
      <c r="D21" s="78">
        <v>2</v>
      </c>
      <c r="E21" s="219">
        <v>3</v>
      </c>
      <c r="F21" s="140">
        <v>4</v>
      </c>
      <c r="G21" s="141">
        <v>5</v>
      </c>
      <c r="H21" s="10"/>
      <c r="I21" s="80" t="s">
        <v>10</v>
      </c>
      <c r="J21" s="81">
        <v>0</v>
      </c>
      <c r="K21" s="81">
        <v>1</v>
      </c>
      <c r="L21" s="82">
        <v>2</v>
      </c>
      <c r="M21" s="227">
        <v>3</v>
      </c>
      <c r="N21" s="142">
        <v>4</v>
      </c>
      <c r="O21" s="143">
        <v>5</v>
      </c>
    </row>
    <row r="22" spans="1:15" ht="30" customHeight="1" x14ac:dyDescent="0.25">
      <c r="A22" s="61" t="s">
        <v>17</v>
      </c>
      <c r="B22" s="102">
        <v>0</v>
      </c>
      <c r="C22" s="103">
        <f>'Home sheet'!C13</f>
        <v>0</v>
      </c>
      <c r="D22" s="104">
        <f>C22+'Home sheet'!D13</f>
        <v>0</v>
      </c>
      <c r="E22" s="220">
        <f>D22+'Home sheet'!E13</f>
        <v>0</v>
      </c>
      <c r="F22" s="146"/>
      <c r="G22" s="147"/>
      <c r="H22" s="10"/>
      <c r="I22" s="65" t="s">
        <v>17</v>
      </c>
      <c r="J22" s="95">
        <v>0</v>
      </c>
      <c r="K22" s="96">
        <f>'Home sheet'!K13</f>
        <v>0</v>
      </c>
      <c r="L22" s="97">
        <f>K22+'Home sheet'!L13</f>
        <v>0</v>
      </c>
      <c r="M22" s="228">
        <f>L22+'Home sheet'!M13</f>
        <v>0</v>
      </c>
      <c r="N22" s="154"/>
      <c r="O22" s="155"/>
    </row>
    <row r="23" spans="1:15" ht="30" customHeight="1" x14ac:dyDescent="0.25">
      <c r="A23" s="62" t="s">
        <v>18</v>
      </c>
      <c r="B23" s="105">
        <v>0</v>
      </c>
      <c r="C23" s="14">
        <f>'Home sheet'!C14</f>
        <v>0</v>
      </c>
      <c r="D23" s="39">
        <f>C23+'Home sheet'!D14</f>
        <v>0</v>
      </c>
      <c r="E23" s="221">
        <f>D23+'Home sheet'!E14</f>
        <v>0</v>
      </c>
      <c r="F23" s="25"/>
      <c r="G23" s="148"/>
      <c r="H23" s="10"/>
      <c r="I23" s="66" t="s">
        <v>18</v>
      </c>
      <c r="J23" s="98">
        <v>0</v>
      </c>
      <c r="K23" s="15">
        <f>'Home sheet'!K14</f>
        <v>0</v>
      </c>
      <c r="L23" s="41">
        <f>K23+'Home sheet'!L14</f>
        <v>0</v>
      </c>
      <c r="M23" s="229">
        <f>L23+'Home sheet'!M14</f>
        <v>0</v>
      </c>
      <c r="N23" s="33"/>
      <c r="O23" s="156"/>
    </row>
    <row r="24" spans="1:15" ht="30" customHeight="1" x14ac:dyDescent="0.25">
      <c r="A24" s="63" t="s">
        <v>19</v>
      </c>
      <c r="B24" s="105">
        <v>0</v>
      </c>
      <c r="C24" s="14">
        <f>'Home sheet'!C15</f>
        <v>0</v>
      </c>
      <c r="D24" s="39">
        <f>C24+'Home sheet'!D15</f>
        <v>0</v>
      </c>
      <c r="E24" s="221">
        <f>D24+'Home sheet'!E15</f>
        <v>0</v>
      </c>
      <c r="F24" s="25"/>
      <c r="G24" s="148"/>
      <c r="H24" s="10"/>
      <c r="I24" s="67" t="s">
        <v>19</v>
      </c>
      <c r="J24" s="98">
        <v>0</v>
      </c>
      <c r="K24" s="15">
        <f>'Home sheet'!K15</f>
        <v>0</v>
      </c>
      <c r="L24" s="41">
        <f>K24+'Home sheet'!L15</f>
        <v>0</v>
      </c>
      <c r="M24" s="229">
        <f>L24+'Home sheet'!M15</f>
        <v>0</v>
      </c>
      <c r="N24" s="33"/>
      <c r="O24" s="156"/>
    </row>
    <row r="25" spans="1:15" ht="30" customHeight="1" x14ac:dyDescent="0.25">
      <c r="A25" s="27" t="s">
        <v>22</v>
      </c>
      <c r="B25" s="105">
        <v>0</v>
      </c>
      <c r="C25" s="14">
        <f>'Home sheet'!C16</f>
        <v>0</v>
      </c>
      <c r="D25" s="39">
        <f>C25+'Home sheet'!D16</f>
        <v>0</v>
      </c>
      <c r="E25" s="221">
        <f>D25+'Home sheet'!E16</f>
        <v>0</v>
      </c>
      <c r="F25" s="25"/>
      <c r="G25" s="148"/>
      <c r="H25" s="10"/>
      <c r="I25" s="35" t="s">
        <v>22</v>
      </c>
      <c r="J25" s="98">
        <v>0</v>
      </c>
      <c r="K25" s="15">
        <f>'Home sheet'!K16</f>
        <v>0</v>
      </c>
      <c r="L25" s="41">
        <f>K25+'Home sheet'!L16</f>
        <v>0</v>
      </c>
      <c r="M25" s="229">
        <f>L25+'Home sheet'!M16</f>
        <v>0</v>
      </c>
      <c r="N25" s="33"/>
      <c r="O25" s="156"/>
    </row>
    <row r="26" spans="1:15" ht="30" customHeight="1" thickBot="1" x14ac:dyDescent="0.3">
      <c r="A26" s="64" t="s">
        <v>20</v>
      </c>
      <c r="B26" s="106">
        <v>0</v>
      </c>
      <c r="C26" s="107">
        <f>'Home sheet'!C17</f>
        <v>0</v>
      </c>
      <c r="D26" s="108">
        <f>C26+'Home sheet'!D17</f>
        <v>0</v>
      </c>
      <c r="E26" s="222">
        <f>D26+'Home sheet'!E17</f>
        <v>0</v>
      </c>
      <c r="F26" s="26"/>
      <c r="G26" s="149"/>
      <c r="H26" s="10"/>
      <c r="I26" s="68" t="s">
        <v>20</v>
      </c>
      <c r="J26" s="99">
        <v>0</v>
      </c>
      <c r="K26" s="100">
        <f>'Home sheet'!K17</f>
        <v>0</v>
      </c>
      <c r="L26" s="101">
        <f>K26+'Home sheet'!L17</f>
        <v>0</v>
      </c>
      <c r="M26" s="230">
        <f>L26+'Home sheet'!M17</f>
        <v>0</v>
      </c>
      <c r="N26" s="34"/>
      <c r="O26" s="157"/>
    </row>
    <row r="27" spans="1:15" ht="30" customHeight="1" thickBot="1" x14ac:dyDescent="0.4">
      <c r="A27" s="16" t="s">
        <v>6</v>
      </c>
      <c r="B27" s="10"/>
      <c r="C27" s="10"/>
      <c r="D27" s="10"/>
      <c r="E27" s="10"/>
      <c r="F27" s="10"/>
      <c r="G27" s="10"/>
      <c r="H27" s="10"/>
      <c r="I27" s="11" t="s">
        <v>29</v>
      </c>
      <c r="J27" s="10"/>
      <c r="K27" s="10"/>
      <c r="L27" s="10"/>
      <c r="M27" s="10"/>
      <c r="N27" s="10"/>
      <c r="O27" s="10"/>
    </row>
    <row r="28" spans="1:15" ht="30" customHeight="1" thickBot="1" x14ac:dyDescent="0.3">
      <c r="A28" s="83" t="s">
        <v>10</v>
      </c>
      <c r="B28" s="84">
        <v>0</v>
      </c>
      <c r="C28" s="84">
        <v>1</v>
      </c>
      <c r="D28" s="85">
        <v>2</v>
      </c>
      <c r="E28" s="223">
        <v>3</v>
      </c>
      <c r="F28" s="138">
        <v>4</v>
      </c>
      <c r="G28" s="139">
        <v>5</v>
      </c>
      <c r="H28" s="10"/>
      <c r="I28" s="86" t="s">
        <v>10</v>
      </c>
      <c r="J28" s="87">
        <v>0</v>
      </c>
      <c r="K28" s="87">
        <v>1</v>
      </c>
      <c r="L28" s="88">
        <v>2</v>
      </c>
      <c r="M28" s="231">
        <v>3</v>
      </c>
      <c r="N28" s="144">
        <v>4</v>
      </c>
      <c r="O28" s="145">
        <v>5</v>
      </c>
    </row>
    <row r="29" spans="1:15" ht="30" customHeight="1" x14ac:dyDescent="0.25">
      <c r="A29" s="69" t="s">
        <v>17</v>
      </c>
      <c r="B29" s="109">
        <v>0</v>
      </c>
      <c r="C29" s="110">
        <f>'Home sheet'!C20</f>
        <v>0</v>
      </c>
      <c r="D29" s="111">
        <f>C29+'Home sheet'!D20</f>
        <v>0</v>
      </c>
      <c r="E29" s="224">
        <f>D29+'Home sheet'!E20</f>
        <v>0</v>
      </c>
      <c r="F29" s="150"/>
      <c r="G29" s="151"/>
      <c r="H29" s="10"/>
      <c r="I29" s="163" t="s">
        <v>17</v>
      </c>
      <c r="J29" s="116">
        <v>0</v>
      </c>
      <c r="K29" s="90">
        <f>'Home sheet'!K20</f>
        <v>0</v>
      </c>
      <c r="L29" s="91">
        <f>'Home sheet'!L20</f>
        <v>0</v>
      </c>
      <c r="M29" s="232">
        <f>'Home sheet'!M20</f>
        <v>0</v>
      </c>
      <c r="N29" s="158"/>
      <c r="O29" s="159"/>
    </row>
    <row r="30" spans="1:15" ht="30" customHeight="1" x14ac:dyDescent="0.25">
      <c r="A30" s="70" t="s">
        <v>18</v>
      </c>
      <c r="B30" s="112">
        <v>0</v>
      </c>
      <c r="C30" s="21">
        <f>'Home sheet'!C21</f>
        <v>0</v>
      </c>
      <c r="D30" s="40">
        <f>C30+'Home sheet'!D21</f>
        <v>0</v>
      </c>
      <c r="E30" s="225">
        <f>D30+'Home sheet'!E21</f>
        <v>0</v>
      </c>
      <c r="F30" s="28"/>
      <c r="G30" s="152"/>
      <c r="H30" s="10"/>
      <c r="I30" s="164" t="s">
        <v>18</v>
      </c>
      <c r="J30" s="118">
        <v>0</v>
      </c>
      <c r="K30" s="43">
        <f>'Home sheet'!K21</f>
        <v>0</v>
      </c>
      <c r="L30" s="44">
        <f>'Home sheet'!L21</f>
        <v>0</v>
      </c>
      <c r="M30" s="233">
        <f>'Home sheet'!M21</f>
        <v>0</v>
      </c>
      <c r="N30" s="42"/>
      <c r="O30" s="160"/>
    </row>
    <row r="31" spans="1:15" ht="30" customHeight="1" x14ac:dyDescent="0.25">
      <c r="A31" s="71" t="s">
        <v>19</v>
      </c>
      <c r="B31" s="112">
        <v>0</v>
      </c>
      <c r="C31" s="21">
        <f>'Home sheet'!C22</f>
        <v>0</v>
      </c>
      <c r="D31" s="40">
        <f>C31+'Home sheet'!D22</f>
        <v>0</v>
      </c>
      <c r="E31" s="225">
        <f>D31+'Home sheet'!E22</f>
        <v>0</v>
      </c>
      <c r="F31" s="28"/>
      <c r="G31" s="152"/>
      <c r="H31" s="10"/>
      <c r="I31" s="165" t="s">
        <v>19</v>
      </c>
      <c r="J31" s="118">
        <v>0</v>
      </c>
      <c r="K31" s="43">
        <f>'Home sheet'!K22</f>
        <v>0</v>
      </c>
      <c r="L31" s="44">
        <f>'Home sheet'!L22</f>
        <v>0</v>
      </c>
      <c r="M31" s="233">
        <f>'Home sheet'!M22</f>
        <v>0</v>
      </c>
      <c r="N31" s="42"/>
      <c r="O31" s="160"/>
    </row>
    <row r="32" spans="1:15" ht="30" customHeight="1" x14ac:dyDescent="0.25">
      <c r="A32" s="30" t="s">
        <v>22</v>
      </c>
      <c r="B32" s="112">
        <v>0</v>
      </c>
      <c r="C32" s="21">
        <f>'Home sheet'!C23</f>
        <v>0</v>
      </c>
      <c r="D32" s="40">
        <f>C32+'Home sheet'!D23</f>
        <v>0</v>
      </c>
      <c r="E32" s="225">
        <f>D32+'Home sheet'!E23</f>
        <v>0</v>
      </c>
      <c r="F32" s="28"/>
      <c r="G32" s="152"/>
      <c r="H32" s="10"/>
      <c r="I32" s="166" t="s">
        <v>22</v>
      </c>
      <c r="J32" s="118">
        <v>0</v>
      </c>
      <c r="K32" s="43">
        <f>'Home sheet'!K23</f>
        <v>0</v>
      </c>
      <c r="L32" s="44">
        <f>'Home sheet'!L23</f>
        <v>0</v>
      </c>
      <c r="M32" s="233">
        <f>'Home sheet'!M23</f>
        <v>0</v>
      </c>
      <c r="N32" s="42"/>
      <c r="O32" s="160"/>
    </row>
    <row r="33" spans="1:15" ht="30" customHeight="1" thickBot="1" x14ac:dyDescent="0.3">
      <c r="A33" s="72" t="s">
        <v>20</v>
      </c>
      <c r="B33" s="113">
        <v>0</v>
      </c>
      <c r="C33" s="114">
        <f>'Home sheet'!C24</f>
        <v>0</v>
      </c>
      <c r="D33" s="115">
        <f>C33+'Home sheet'!D24</f>
        <v>0</v>
      </c>
      <c r="E33" s="226">
        <f>D33+'Home sheet'!E24</f>
        <v>0</v>
      </c>
      <c r="F33" s="29"/>
      <c r="G33" s="153"/>
      <c r="H33" s="10"/>
      <c r="I33" s="167" t="s">
        <v>20</v>
      </c>
      <c r="J33" s="120">
        <v>0</v>
      </c>
      <c r="K33" s="93">
        <f>'Home sheet'!K24</f>
        <v>0</v>
      </c>
      <c r="L33" s="94">
        <f>'Home sheet'!L24</f>
        <v>0</v>
      </c>
      <c r="M33" s="234">
        <f>'Home sheet'!M24</f>
        <v>0</v>
      </c>
      <c r="N33" s="161"/>
      <c r="O33" s="162"/>
    </row>
    <row r="34" spans="1:15" ht="30" customHeight="1" x14ac:dyDescent="0.25"/>
    <row r="35" spans="1:15" ht="30" customHeight="1" x14ac:dyDescent="0.25"/>
    <row r="36" spans="1:15" ht="30" customHeight="1" x14ac:dyDescent="0.25"/>
    <row r="37" spans="1:15" ht="30" customHeight="1" x14ac:dyDescent="0.25"/>
    <row r="38" spans="1:15" ht="30" customHeight="1" x14ac:dyDescent="0.25"/>
    <row r="39" spans="1:15" ht="30" customHeight="1" x14ac:dyDescent="0.25"/>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opLeftCell="A19" workbookViewId="0">
      <selection activeCell="I27" sqref="I27"/>
    </sheetView>
  </sheetViews>
  <sheetFormatPr defaultRowHeight="15" x14ac:dyDescent="0.25"/>
  <cols>
    <col min="1" max="26" width="15.7109375" customWidth="1"/>
  </cols>
  <sheetData>
    <row r="1" ht="30" customHeight="1" x14ac:dyDescent="0.25"/>
    <row r="2" ht="30" customHeight="1" x14ac:dyDescent="0.25"/>
    <row r="3" ht="30" customHeight="1" x14ac:dyDescent="0.25"/>
    <row r="4" ht="30" customHeight="1" x14ac:dyDescent="0.25"/>
    <row r="5" ht="30" customHeight="1" x14ac:dyDescent="0.25"/>
    <row r="6" ht="30" customHeight="1" x14ac:dyDescent="0.25"/>
    <row r="7" ht="30" customHeight="1" x14ac:dyDescent="0.25"/>
    <row r="8" ht="30" customHeight="1" x14ac:dyDescent="0.25"/>
    <row r="9" ht="30" customHeight="1" x14ac:dyDescent="0.25"/>
    <row r="10" ht="30" customHeight="1" x14ac:dyDescent="0.25"/>
    <row r="11" ht="30" customHeight="1" x14ac:dyDescent="0.25"/>
    <row r="12" ht="30" customHeight="1" x14ac:dyDescent="0.25"/>
    <row r="13" ht="30" customHeight="1" x14ac:dyDescent="0.25"/>
    <row r="14" ht="30" customHeight="1" x14ac:dyDescent="0.25"/>
    <row r="15" ht="30" customHeight="1" x14ac:dyDescent="0.25"/>
    <row r="16" ht="30" customHeight="1" x14ac:dyDescent="0.25"/>
    <row r="17" spans="1:15" ht="30" customHeight="1" x14ac:dyDescent="0.25"/>
    <row r="18" spans="1:15" ht="30" customHeight="1" x14ac:dyDescent="0.25"/>
    <row r="19" spans="1:15" ht="30" customHeight="1" x14ac:dyDescent="0.25"/>
    <row r="20" spans="1:15" ht="30" customHeight="1" thickBot="1" x14ac:dyDescent="0.4">
      <c r="A20" s="11" t="s">
        <v>7</v>
      </c>
      <c r="I20" s="11" t="s">
        <v>8</v>
      </c>
    </row>
    <row r="21" spans="1:15" ht="30" customHeight="1" thickBot="1" x14ac:dyDescent="0.3">
      <c r="A21" s="76" t="s">
        <v>10</v>
      </c>
      <c r="B21" s="77">
        <v>0</v>
      </c>
      <c r="C21" s="77">
        <v>1</v>
      </c>
      <c r="D21" s="77">
        <v>2</v>
      </c>
      <c r="E21" s="78">
        <v>3</v>
      </c>
      <c r="F21" s="219">
        <v>4</v>
      </c>
      <c r="G21" s="123">
        <v>5</v>
      </c>
      <c r="H21" s="10"/>
      <c r="I21" s="80" t="s">
        <v>10</v>
      </c>
      <c r="J21" s="81">
        <v>0</v>
      </c>
      <c r="K21" s="81">
        <v>1</v>
      </c>
      <c r="L21" s="81">
        <v>2</v>
      </c>
      <c r="M21" s="82">
        <v>3</v>
      </c>
      <c r="N21" s="227">
        <v>4</v>
      </c>
      <c r="O21" s="124">
        <v>5</v>
      </c>
    </row>
    <row r="22" spans="1:15" ht="30" customHeight="1" x14ac:dyDescent="0.25">
      <c r="A22" s="61" t="s">
        <v>17</v>
      </c>
      <c r="B22" s="102">
        <v>0</v>
      </c>
      <c r="C22" s="103">
        <f>'Home sheet'!C13</f>
        <v>0</v>
      </c>
      <c r="D22" s="103">
        <f>C22+'Home sheet'!D13</f>
        <v>0</v>
      </c>
      <c r="E22" s="104">
        <f>D22+'Home sheet'!E13</f>
        <v>0</v>
      </c>
      <c r="F22" s="220">
        <f>E22+'Home sheet'!F13</f>
        <v>0</v>
      </c>
      <c r="G22" s="126"/>
      <c r="H22" s="10"/>
      <c r="I22" s="65" t="s">
        <v>17</v>
      </c>
      <c r="J22" s="95">
        <v>0</v>
      </c>
      <c r="K22" s="96">
        <f>'Home sheet'!K13</f>
        <v>0</v>
      </c>
      <c r="L22" s="96">
        <f>K22+'Home sheet'!L13</f>
        <v>0</v>
      </c>
      <c r="M22" s="97">
        <f>L22+'Home sheet'!M13</f>
        <v>0</v>
      </c>
      <c r="N22" s="228">
        <f>M22+'Home sheet'!N13</f>
        <v>0</v>
      </c>
      <c r="O22" s="129"/>
    </row>
    <row r="23" spans="1:15" ht="30" customHeight="1" x14ac:dyDescent="0.25">
      <c r="A23" s="62" t="s">
        <v>18</v>
      </c>
      <c r="B23" s="105">
        <v>0</v>
      </c>
      <c r="C23" s="14">
        <f>'Home sheet'!C14</f>
        <v>0</v>
      </c>
      <c r="D23" s="14">
        <f>C23+'Home sheet'!D14</f>
        <v>0</v>
      </c>
      <c r="E23" s="39">
        <f>D23+'Home sheet'!E14</f>
        <v>0</v>
      </c>
      <c r="F23" s="221">
        <f>E23+'Home sheet'!F14</f>
        <v>0</v>
      </c>
      <c r="G23" s="127"/>
      <c r="H23" s="10"/>
      <c r="I23" s="66" t="s">
        <v>18</v>
      </c>
      <c r="J23" s="98">
        <v>0</v>
      </c>
      <c r="K23" s="15">
        <f>'Home sheet'!K14</f>
        <v>0</v>
      </c>
      <c r="L23" s="15">
        <f>K23+'Home sheet'!L14</f>
        <v>0</v>
      </c>
      <c r="M23" s="41">
        <f>L23+'Home sheet'!M14</f>
        <v>0</v>
      </c>
      <c r="N23" s="229">
        <f>M23+'Home sheet'!N14</f>
        <v>0</v>
      </c>
      <c r="O23" s="130"/>
    </row>
    <row r="24" spans="1:15" ht="30" customHeight="1" x14ac:dyDescent="0.25">
      <c r="A24" s="63" t="s">
        <v>19</v>
      </c>
      <c r="B24" s="105">
        <v>0</v>
      </c>
      <c r="C24" s="14">
        <f>'Home sheet'!C15</f>
        <v>0</v>
      </c>
      <c r="D24" s="14">
        <f>C24+'Home sheet'!D15</f>
        <v>0</v>
      </c>
      <c r="E24" s="39">
        <f>D24+'Home sheet'!E15</f>
        <v>0</v>
      </c>
      <c r="F24" s="221">
        <f>E24+'Home sheet'!F15</f>
        <v>0</v>
      </c>
      <c r="G24" s="127"/>
      <c r="H24" s="10"/>
      <c r="I24" s="67" t="s">
        <v>19</v>
      </c>
      <c r="J24" s="98">
        <v>0</v>
      </c>
      <c r="K24" s="15">
        <f>'Home sheet'!K15</f>
        <v>0</v>
      </c>
      <c r="L24" s="15">
        <f>K24+'Home sheet'!L15</f>
        <v>0</v>
      </c>
      <c r="M24" s="41">
        <f>L24+'Home sheet'!M15</f>
        <v>0</v>
      </c>
      <c r="N24" s="229">
        <f>M24+'Home sheet'!N15</f>
        <v>0</v>
      </c>
      <c r="O24" s="130"/>
    </row>
    <row r="25" spans="1:15" ht="30" customHeight="1" x14ac:dyDescent="0.25">
      <c r="A25" s="27" t="s">
        <v>22</v>
      </c>
      <c r="B25" s="105">
        <v>0</v>
      </c>
      <c r="C25" s="14">
        <f>'Home sheet'!C16</f>
        <v>0</v>
      </c>
      <c r="D25" s="14">
        <f>C25+'Home sheet'!D16</f>
        <v>0</v>
      </c>
      <c r="E25" s="39">
        <f>D25+'Home sheet'!E16</f>
        <v>0</v>
      </c>
      <c r="F25" s="221">
        <f>E25+'Home sheet'!F16</f>
        <v>0</v>
      </c>
      <c r="G25" s="127"/>
      <c r="H25" s="10"/>
      <c r="I25" s="35" t="s">
        <v>22</v>
      </c>
      <c r="J25" s="98">
        <v>0</v>
      </c>
      <c r="K25" s="15">
        <f>'Home sheet'!K16</f>
        <v>0</v>
      </c>
      <c r="L25" s="15">
        <f>K25+'Home sheet'!L16</f>
        <v>0</v>
      </c>
      <c r="M25" s="41">
        <f>L25+'Home sheet'!M16</f>
        <v>0</v>
      </c>
      <c r="N25" s="229">
        <f>M25+'Home sheet'!N16</f>
        <v>0</v>
      </c>
      <c r="O25" s="130"/>
    </row>
    <row r="26" spans="1:15" ht="30" customHeight="1" thickBot="1" x14ac:dyDescent="0.3">
      <c r="A26" s="64" t="s">
        <v>20</v>
      </c>
      <c r="B26" s="106">
        <v>0</v>
      </c>
      <c r="C26" s="107">
        <f>'Home sheet'!C17</f>
        <v>0</v>
      </c>
      <c r="D26" s="107">
        <f>C26+'Home sheet'!D17</f>
        <v>0</v>
      </c>
      <c r="E26" s="108">
        <f>D26+'Home sheet'!E17</f>
        <v>0</v>
      </c>
      <c r="F26" s="222">
        <f>E26+'Home sheet'!F17</f>
        <v>0</v>
      </c>
      <c r="G26" s="128"/>
      <c r="H26" s="10"/>
      <c r="I26" s="68" t="s">
        <v>20</v>
      </c>
      <c r="J26" s="99">
        <v>0</v>
      </c>
      <c r="K26" s="100">
        <f>'Home sheet'!K17</f>
        <v>0</v>
      </c>
      <c r="L26" s="100">
        <f>K26+'Home sheet'!L17</f>
        <v>0</v>
      </c>
      <c r="M26" s="101">
        <f>L26+'Home sheet'!M17</f>
        <v>0</v>
      </c>
      <c r="N26" s="230">
        <f>M26+'Home sheet'!N17</f>
        <v>0</v>
      </c>
      <c r="O26" s="131"/>
    </row>
    <row r="27" spans="1:15" ht="30" customHeight="1" thickBot="1" x14ac:dyDescent="0.4">
      <c r="A27" s="16" t="s">
        <v>6</v>
      </c>
      <c r="B27" s="10"/>
      <c r="C27" s="10"/>
      <c r="D27" s="10"/>
      <c r="E27" s="10"/>
      <c r="F27" s="10"/>
      <c r="G27" s="10"/>
      <c r="H27" s="10"/>
      <c r="I27" s="11" t="s">
        <v>29</v>
      </c>
      <c r="J27" s="10"/>
      <c r="K27" s="10"/>
      <c r="L27" s="10"/>
      <c r="M27" s="10"/>
      <c r="N27" s="10"/>
      <c r="O27" s="10"/>
    </row>
    <row r="28" spans="1:15" ht="30" customHeight="1" thickBot="1" x14ac:dyDescent="0.3">
      <c r="A28" s="83" t="s">
        <v>10</v>
      </c>
      <c r="B28" s="84">
        <v>0</v>
      </c>
      <c r="C28" s="84">
        <v>1</v>
      </c>
      <c r="D28" s="84">
        <v>2</v>
      </c>
      <c r="E28" s="85">
        <v>3</v>
      </c>
      <c r="F28" s="223">
        <v>4</v>
      </c>
      <c r="G28" s="122">
        <v>5</v>
      </c>
      <c r="H28" s="10"/>
      <c r="I28" s="86" t="s">
        <v>10</v>
      </c>
      <c r="J28" s="87">
        <v>0</v>
      </c>
      <c r="K28" s="87">
        <v>1</v>
      </c>
      <c r="L28" s="87">
        <v>2</v>
      </c>
      <c r="M28" s="88">
        <v>3</v>
      </c>
      <c r="N28" s="231">
        <v>4</v>
      </c>
      <c r="O28" s="125">
        <v>5</v>
      </c>
    </row>
    <row r="29" spans="1:15" ht="30" customHeight="1" x14ac:dyDescent="0.25">
      <c r="A29" s="69" t="s">
        <v>17</v>
      </c>
      <c r="B29" s="109">
        <v>0</v>
      </c>
      <c r="C29" s="110">
        <f>'Home sheet'!C20</f>
        <v>0</v>
      </c>
      <c r="D29" s="110">
        <f>C29+'Home sheet'!D20</f>
        <v>0</v>
      </c>
      <c r="E29" s="111">
        <f>D29+'Home sheet'!E20</f>
        <v>0</v>
      </c>
      <c r="F29" s="224">
        <f>E29+'Home sheet'!F20</f>
        <v>0</v>
      </c>
      <c r="G29" s="135"/>
      <c r="H29" s="10"/>
      <c r="I29" s="163" t="s">
        <v>17</v>
      </c>
      <c r="J29" s="116">
        <v>0</v>
      </c>
      <c r="K29" s="90">
        <f>'Home sheet'!K20</f>
        <v>0</v>
      </c>
      <c r="L29" s="90">
        <f>'Home sheet'!L20</f>
        <v>0</v>
      </c>
      <c r="M29" s="91">
        <f>'Home sheet'!M20</f>
        <v>0</v>
      </c>
      <c r="N29" s="232">
        <f>'Home sheet'!N20</f>
        <v>0</v>
      </c>
      <c r="O29" s="132"/>
    </row>
    <row r="30" spans="1:15" ht="30" customHeight="1" x14ac:dyDescent="0.25">
      <c r="A30" s="70" t="s">
        <v>18</v>
      </c>
      <c r="B30" s="112">
        <v>0</v>
      </c>
      <c r="C30" s="21">
        <f>'Home sheet'!C21</f>
        <v>0</v>
      </c>
      <c r="D30" s="21">
        <f>C30+'Home sheet'!D21</f>
        <v>0</v>
      </c>
      <c r="E30" s="40">
        <f>D30+'Home sheet'!E21</f>
        <v>0</v>
      </c>
      <c r="F30" s="225">
        <f>E30+'Home sheet'!F21</f>
        <v>0</v>
      </c>
      <c r="G30" s="136"/>
      <c r="H30" s="10"/>
      <c r="I30" s="164" t="s">
        <v>18</v>
      </c>
      <c r="J30" s="118">
        <v>0</v>
      </c>
      <c r="K30" s="43">
        <f>'Home sheet'!K21</f>
        <v>0</v>
      </c>
      <c r="L30" s="43">
        <f>'Home sheet'!L21</f>
        <v>0</v>
      </c>
      <c r="M30" s="44">
        <f>'Home sheet'!M21</f>
        <v>0</v>
      </c>
      <c r="N30" s="233">
        <f>'Home sheet'!N21</f>
        <v>0</v>
      </c>
      <c r="O30" s="133"/>
    </row>
    <row r="31" spans="1:15" ht="30" customHeight="1" x14ac:dyDescent="0.25">
      <c r="A31" s="71" t="s">
        <v>19</v>
      </c>
      <c r="B31" s="112">
        <v>0</v>
      </c>
      <c r="C31" s="21">
        <f>'Home sheet'!C22</f>
        <v>0</v>
      </c>
      <c r="D31" s="21">
        <f>C31+'Home sheet'!D22</f>
        <v>0</v>
      </c>
      <c r="E31" s="40">
        <f>D31+'Home sheet'!E22</f>
        <v>0</v>
      </c>
      <c r="F31" s="225">
        <f>E31+'Home sheet'!F22</f>
        <v>0</v>
      </c>
      <c r="G31" s="136"/>
      <c r="H31" s="10"/>
      <c r="I31" s="165" t="s">
        <v>19</v>
      </c>
      <c r="J31" s="118">
        <v>0</v>
      </c>
      <c r="K31" s="43">
        <f>'Home sheet'!K22</f>
        <v>0</v>
      </c>
      <c r="L31" s="43">
        <f>'Home sheet'!L22</f>
        <v>0</v>
      </c>
      <c r="M31" s="44">
        <f>'Home sheet'!M22</f>
        <v>0</v>
      </c>
      <c r="N31" s="233">
        <f>'Home sheet'!N22</f>
        <v>0</v>
      </c>
      <c r="O31" s="133"/>
    </row>
    <row r="32" spans="1:15" ht="30" customHeight="1" x14ac:dyDescent="0.25">
      <c r="A32" s="30" t="s">
        <v>22</v>
      </c>
      <c r="B32" s="112">
        <v>0</v>
      </c>
      <c r="C32" s="21">
        <f>'Home sheet'!C23</f>
        <v>0</v>
      </c>
      <c r="D32" s="21">
        <f>C32+'Home sheet'!D23</f>
        <v>0</v>
      </c>
      <c r="E32" s="40">
        <f>D32+'Home sheet'!E23</f>
        <v>0</v>
      </c>
      <c r="F32" s="225">
        <f>E32+'Home sheet'!F23</f>
        <v>0</v>
      </c>
      <c r="G32" s="136"/>
      <c r="H32" s="10"/>
      <c r="I32" s="166" t="s">
        <v>22</v>
      </c>
      <c r="J32" s="118">
        <v>0</v>
      </c>
      <c r="K32" s="43">
        <f>'Home sheet'!K23</f>
        <v>0</v>
      </c>
      <c r="L32" s="43">
        <f>'Home sheet'!L23</f>
        <v>0</v>
      </c>
      <c r="M32" s="44">
        <f>'Home sheet'!M23</f>
        <v>0</v>
      </c>
      <c r="N32" s="233">
        <f>'Home sheet'!N23</f>
        <v>0</v>
      </c>
      <c r="O32" s="133"/>
    </row>
    <row r="33" spans="1:15" ht="30" customHeight="1" thickBot="1" x14ac:dyDescent="0.3">
      <c r="A33" s="72" t="s">
        <v>20</v>
      </c>
      <c r="B33" s="113">
        <v>0</v>
      </c>
      <c r="C33" s="114">
        <f>'Home sheet'!C24</f>
        <v>0</v>
      </c>
      <c r="D33" s="114">
        <f>C33+'Home sheet'!D24</f>
        <v>0</v>
      </c>
      <c r="E33" s="115">
        <f>D33+'Home sheet'!E24</f>
        <v>0</v>
      </c>
      <c r="F33" s="226">
        <f>E33+'Home sheet'!F24</f>
        <v>0</v>
      </c>
      <c r="G33" s="137"/>
      <c r="H33" s="10"/>
      <c r="I33" s="167" t="s">
        <v>20</v>
      </c>
      <c r="J33" s="120">
        <v>0</v>
      </c>
      <c r="K33" s="93">
        <f>'Home sheet'!K24</f>
        <v>0</v>
      </c>
      <c r="L33" s="93">
        <f>'Home sheet'!L24</f>
        <v>0</v>
      </c>
      <c r="M33" s="94">
        <f>'Home sheet'!M24</f>
        <v>0</v>
      </c>
      <c r="N33" s="234">
        <f>'Home sheet'!N24</f>
        <v>0</v>
      </c>
      <c r="O33" s="134"/>
    </row>
    <row r="34" spans="1:15" ht="30" customHeight="1" x14ac:dyDescent="0.25"/>
    <row r="35" spans="1:15" ht="30" customHeight="1" x14ac:dyDescent="0.25"/>
    <row r="36" spans="1:15" ht="30" customHeight="1" x14ac:dyDescent="0.25"/>
    <row r="37" spans="1:15" ht="30" customHeight="1" x14ac:dyDescent="0.25"/>
    <row r="38" spans="1:15" ht="30" customHeight="1" x14ac:dyDescent="0.25"/>
    <row r="39" spans="1:15" ht="30" customHeight="1" x14ac:dyDescent="0.25"/>
  </sheetData>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zoomScaleNormal="100" workbookViewId="0">
      <selection activeCell="K36" sqref="K36"/>
    </sheetView>
  </sheetViews>
  <sheetFormatPr defaultRowHeight="15" x14ac:dyDescent="0.25"/>
  <cols>
    <col min="1" max="26" width="15.7109375" customWidth="1"/>
  </cols>
  <sheetData>
    <row r="1" ht="30" customHeight="1" x14ac:dyDescent="0.25"/>
    <row r="2" ht="30" customHeight="1" x14ac:dyDescent="0.25"/>
    <row r="3" ht="30" customHeight="1" x14ac:dyDescent="0.25"/>
    <row r="4" ht="30" customHeight="1" x14ac:dyDescent="0.25"/>
    <row r="5" ht="30" customHeight="1" x14ac:dyDescent="0.25"/>
    <row r="6" ht="30" customHeight="1" x14ac:dyDescent="0.25"/>
    <row r="7" ht="30" customHeight="1" x14ac:dyDescent="0.25"/>
    <row r="8" ht="30" customHeight="1" x14ac:dyDescent="0.25"/>
    <row r="9" ht="30" customHeight="1" x14ac:dyDescent="0.25"/>
    <row r="10" ht="30" customHeight="1" x14ac:dyDescent="0.25"/>
    <row r="11" ht="30" customHeight="1" x14ac:dyDescent="0.25"/>
    <row r="12" ht="30" customHeight="1" x14ac:dyDescent="0.25"/>
    <row r="13" ht="30" customHeight="1" x14ac:dyDescent="0.25"/>
    <row r="14" ht="30" customHeight="1" x14ac:dyDescent="0.25"/>
    <row r="15" ht="30" customHeight="1" x14ac:dyDescent="0.25"/>
    <row r="16" ht="30" customHeight="1" x14ac:dyDescent="0.25"/>
    <row r="17" spans="1:15" ht="30" customHeight="1" x14ac:dyDescent="0.25"/>
    <row r="18" spans="1:15" ht="30" customHeight="1" x14ac:dyDescent="0.25"/>
    <row r="19" spans="1:15" ht="30" customHeight="1" x14ac:dyDescent="0.25"/>
    <row r="20" spans="1:15" ht="30" customHeight="1" thickBot="1" x14ac:dyDescent="0.4">
      <c r="A20" s="11" t="s">
        <v>7</v>
      </c>
      <c r="I20" s="11" t="s">
        <v>8</v>
      </c>
    </row>
    <row r="21" spans="1:15" ht="30" customHeight="1" thickBot="1" x14ac:dyDescent="0.3">
      <c r="A21" s="76" t="s">
        <v>10</v>
      </c>
      <c r="B21" s="77">
        <v>0</v>
      </c>
      <c r="C21" s="77">
        <v>1</v>
      </c>
      <c r="D21" s="77">
        <v>2</v>
      </c>
      <c r="E21" s="77">
        <v>3</v>
      </c>
      <c r="F21" s="78">
        <v>4</v>
      </c>
      <c r="G21" s="219">
        <v>5</v>
      </c>
      <c r="H21" s="10"/>
      <c r="I21" s="80" t="s">
        <v>10</v>
      </c>
      <c r="J21" s="81">
        <v>0</v>
      </c>
      <c r="K21" s="81">
        <v>1</v>
      </c>
      <c r="L21" s="81">
        <v>2</v>
      </c>
      <c r="M21" s="81">
        <v>3</v>
      </c>
      <c r="N21" s="82">
        <v>4</v>
      </c>
      <c r="O21" s="227">
        <v>5</v>
      </c>
    </row>
    <row r="22" spans="1:15" ht="30" customHeight="1" x14ac:dyDescent="0.25">
      <c r="A22" s="61" t="s">
        <v>17</v>
      </c>
      <c r="B22" s="102">
        <v>0</v>
      </c>
      <c r="C22" s="103">
        <f>'Home sheet'!C13</f>
        <v>0</v>
      </c>
      <c r="D22" s="103">
        <f>C22+'Home sheet'!D13</f>
        <v>0</v>
      </c>
      <c r="E22" s="103">
        <f>D22+'Home sheet'!E13</f>
        <v>0</v>
      </c>
      <c r="F22" s="104">
        <f>E22+'Home sheet'!F13</f>
        <v>0</v>
      </c>
      <c r="G22" s="220">
        <f>F22+'Home sheet'!G13</f>
        <v>0</v>
      </c>
      <c r="H22" s="10"/>
      <c r="I22" s="65" t="s">
        <v>17</v>
      </c>
      <c r="J22" s="95">
        <v>0</v>
      </c>
      <c r="K22" s="96">
        <f>'Home sheet'!K13</f>
        <v>0</v>
      </c>
      <c r="L22" s="96">
        <f>K22+'Home sheet'!L13</f>
        <v>0</v>
      </c>
      <c r="M22" s="96">
        <f>L22+'Home sheet'!M13</f>
        <v>0</v>
      </c>
      <c r="N22" s="97">
        <f>M22+'Home sheet'!N13</f>
        <v>0</v>
      </c>
      <c r="O22" s="228">
        <f>N22+'Home sheet'!O13</f>
        <v>0</v>
      </c>
    </row>
    <row r="23" spans="1:15" ht="30" customHeight="1" x14ac:dyDescent="0.25">
      <c r="A23" s="62" t="s">
        <v>18</v>
      </c>
      <c r="B23" s="105">
        <v>0</v>
      </c>
      <c r="C23" s="14">
        <f>'Home sheet'!C14</f>
        <v>0</v>
      </c>
      <c r="D23" s="14">
        <f>C23+'Home sheet'!D14</f>
        <v>0</v>
      </c>
      <c r="E23" s="14">
        <f>D23+'Home sheet'!E14</f>
        <v>0</v>
      </c>
      <c r="F23" s="39">
        <f>E23+'Home sheet'!F14</f>
        <v>0</v>
      </c>
      <c r="G23" s="221">
        <f>F23+'Home sheet'!G14</f>
        <v>0</v>
      </c>
      <c r="H23" s="10"/>
      <c r="I23" s="66" t="s">
        <v>18</v>
      </c>
      <c r="J23" s="98">
        <v>0</v>
      </c>
      <c r="K23" s="15">
        <f>'Home sheet'!K14</f>
        <v>0</v>
      </c>
      <c r="L23" s="15">
        <f>K23+'Home sheet'!L14</f>
        <v>0</v>
      </c>
      <c r="M23" s="15">
        <f>L23+'Home sheet'!M14</f>
        <v>0</v>
      </c>
      <c r="N23" s="41">
        <f>M23+'Home sheet'!N14</f>
        <v>0</v>
      </c>
      <c r="O23" s="229">
        <f>N23+'Home sheet'!O14</f>
        <v>0</v>
      </c>
    </row>
    <row r="24" spans="1:15" ht="30" customHeight="1" x14ac:dyDescent="0.25">
      <c r="A24" s="63" t="s">
        <v>19</v>
      </c>
      <c r="B24" s="105">
        <v>0</v>
      </c>
      <c r="C24" s="14">
        <f>'Home sheet'!C15</f>
        <v>0</v>
      </c>
      <c r="D24" s="14">
        <f>C24+'Home sheet'!D15</f>
        <v>0</v>
      </c>
      <c r="E24" s="14">
        <f>D24+'Home sheet'!E15</f>
        <v>0</v>
      </c>
      <c r="F24" s="39">
        <f>E24+'Home sheet'!F15</f>
        <v>0</v>
      </c>
      <c r="G24" s="221">
        <f>F24+'Home sheet'!G15</f>
        <v>0</v>
      </c>
      <c r="H24" s="10"/>
      <c r="I24" s="67" t="s">
        <v>19</v>
      </c>
      <c r="J24" s="98">
        <v>0</v>
      </c>
      <c r="K24" s="15">
        <f>'Home sheet'!K15</f>
        <v>0</v>
      </c>
      <c r="L24" s="15">
        <f>K24+'Home sheet'!L15</f>
        <v>0</v>
      </c>
      <c r="M24" s="15">
        <f>L24+'Home sheet'!M15</f>
        <v>0</v>
      </c>
      <c r="N24" s="41">
        <f>M24+'Home sheet'!N15</f>
        <v>0</v>
      </c>
      <c r="O24" s="229">
        <f>N24+'Home sheet'!O15</f>
        <v>0</v>
      </c>
    </row>
    <row r="25" spans="1:15" ht="30" customHeight="1" x14ac:dyDescent="0.25">
      <c r="A25" s="27" t="s">
        <v>22</v>
      </c>
      <c r="B25" s="105">
        <v>0</v>
      </c>
      <c r="C25" s="14">
        <f>'Home sheet'!C16</f>
        <v>0</v>
      </c>
      <c r="D25" s="14">
        <f>C25+'Home sheet'!D16</f>
        <v>0</v>
      </c>
      <c r="E25" s="14">
        <f>D25+'Home sheet'!E16</f>
        <v>0</v>
      </c>
      <c r="F25" s="39">
        <f>E25+'Home sheet'!F16</f>
        <v>0</v>
      </c>
      <c r="G25" s="221">
        <f>F25+'Home sheet'!G16</f>
        <v>0</v>
      </c>
      <c r="H25" s="10"/>
      <c r="I25" s="35" t="s">
        <v>22</v>
      </c>
      <c r="J25" s="98">
        <v>0</v>
      </c>
      <c r="K25" s="15">
        <f>'Home sheet'!K16</f>
        <v>0</v>
      </c>
      <c r="L25" s="15">
        <f>K25+'Home sheet'!L16</f>
        <v>0</v>
      </c>
      <c r="M25" s="15">
        <f>L25+'Home sheet'!M16</f>
        <v>0</v>
      </c>
      <c r="N25" s="41">
        <f>M25+'Home sheet'!N16</f>
        <v>0</v>
      </c>
      <c r="O25" s="229">
        <f>N25+'Home sheet'!O16</f>
        <v>0</v>
      </c>
    </row>
    <row r="26" spans="1:15" ht="30" customHeight="1" thickBot="1" x14ac:dyDescent="0.3">
      <c r="A26" s="64" t="s">
        <v>20</v>
      </c>
      <c r="B26" s="106">
        <v>0</v>
      </c>
      <c r="C26" s="107">
        <f>'Home sheet'!C17</f>
        <v>0</v>
      </c>
      <c r="D26" s="107">
        <f>C26+'Home sheet'!D17</f>
        <v>0</v>
      </c>
      <c r="E26" s="107">
        <f>D26+'Home sheet'!E17</f>
        <v>0</v>
      </c>
      <c r="F26" s="108">
        <f>E26+'Home sheet'!F17</f>
        <v>0</v>
      </c>
      <c r="G26" s="222">
        <f>F26+'Home sheet'!G17</f>
        <v>0</v>
      </c>
      <c r="H26" s="10"/>
      <c r="I26" s="68" t="s">
        <v>20</v>
      </c>
      <c r="J26" s="99">
        <v>0</v>
      </c>
      <c r="K26" s="100">
        <f>'Home sheet'!K17</f>
        <v>0</v>
      </c>
      <c r="L26" s="100">
        <f>K26+'Home sheet'!L17</f>
        <v>0</v>
      </c>
      <c r="M26" s="100">
        <f>L26+'Home sheet'!M17</f>
        <v>0</v>
      </c>
      <c r="N26" s="101">
        <f>M26+'Home sheet'!N17</f>
        <v>0</v>
      </c>
      <c r="O26" s="230">
        <f>N26+'Home sheet'!O17</f>
        <v>0</v>
      </c>
    </row>
    <row r="27" spans="1:15" ht="30" customHeight="1" thickBot="1" x14ac:dyDescent="0.4">
      <c r="A27" s="16" t="s">
        <v>6</v>
      </c>
      <c r="B27" s="10"/>
      <c r="C27" s="10"/>
      <c r="D27" s="10"/>
      <c r="E27" s="10"/>
      <c r="F27" s="10"/>
      <c r="G27" s="10"/>
      <c r="H27" s="10"/>
      <c r="I27" s="11" t="s">
        <v>29</v>
      </c>
      <c r="J27" s="10"/>
      <c r="K27" s="10"/>
      <c r="L27" s="10"/>
      <c r="M27" s="10"/>
      <c r="N27" s="10"/>
      <c r="O27" s="10"/>
    </row>
    <row r="28" spans="1:15" ht="30" customHeight="1" thickBot="1" x14ac:dyDescent="0.3">
      <c r="A28" s="83" t="s">
        <v>10</v>
      </c>
      <c r="B28" s="84">
        <v>0</v>
      </c>
      <c r="C28" s="84">
        <v>1</v>
      </c>
      <c r="D28" s="84">
        <v>2</v>
      </c>
      <c r="E28" s="84">
        <v>3</v>
      </c>
      <c r="F28" s="85">
        <v>4</v>
      </c>
      <c r="G28" s="223">
        <v>5</v>
      </c>
      <c r="H28" s="10"/>
      <c r="I28" s="86" t="s">
        <v>10</v>
      </c>
      <c r="J28" s="87">
        <v>0</v>
      </c>
      <c r="K28" s="87">
        <v>1</v>
      </c>
      <c r="L28" s="87">
        <v>2</v>
      </c>
      <c r="M28" s="87">
        <v>3</v>
      </c>
      <c r="N28" s="88">
        <v>4</v>
      </c>
      <c r="O28" s="231">
        <v>5</v>
      </c>
    </row>
    <row r="29" spans="1:15" ht="30" customHeight="1" x14ac:dyDescent="0.25">
      <c r="A29" s="69" t="s">
        <v>17</v>
      </c>
      <c r="B29" s="109">
        <v>0</v>
      </c>
      <c r="C29" s="110">
        <f>'Home sheet'!C20</f>
        <v>0</v>
      </c>
      <c r="D29" s="110">
        <f>C29+'Home sheet'!D20</f>
        <v>0</v>
      </c>
      <c r="E29" s="110">
        <f>D29+'Home sheet'!E20</f>
        <v>0</v>
      </c>
      <c r="F29" s="111">
        <f>E29+'Home sheet'!F20</f>
        <v>0</v>
      </c>
      <c r="G29" s="224">
        <f>F29+'Home sheet'!G20</f>
        <v>0</v>
      </c>
      <c r="H29" s="10"/>
      <c r="I29" s="89" t="s">
        <v>17</v>
      </c>
      <c r="J29" s="116">
        <v>0</v>
      </c>
      <c r="K29" s="90">
        <f>'Home sheet'!K20</f>
        <v>0</v>
      </c>
      <c r="L29" s="90">
        <f>'Home sheet'!L20</f>
        <v>0</v>
      </c>
      <c r="M29" s="90">
        <f>'Home sheet'!M20</f>
        <v>0</v>
      </c>
      <c r="N29" s="117">
        <f>'Home sheet'!N20</f>
        <v>0</v>
      </c>
      <c r="O29" s="232">
        <f>'Home sheet'!O20</f>
        <v>0</v>
      </c>
    </row>
    <row r="30" spans="1:15" ht="30" customHeight="1" x14ac:dyDescent="0.25">
      <c r="A30" s="70" t="s">
        <v>18</v>
      </c>
      <c r="B30" s="112">
        <v>0</v>
      </c>
      <c r="C30" s="21">
        <f>'Home sheet'!C21</f>
        <v>0</v>
      </c>
      <c r="D30" s="21">
        <f>C30+'Home sheet'!D21</f>
        <v>0</v>
      </c>
      <c r="E30" s="21">
        <f>D30+'Home sheet'!E21</f>
        <v>0</v>
      </c>
      <c r="F30" s="40">
        <f>E30+'Home sheet'!F21</f>
        <v>0</v>
      </c>
      <c r="G30" s="225">
        <f>F30+'Home sheet'!G21</f>
        <v>0</v>
      </c>
      <c r="H30" s="10"/>
      <c r="I30" s="73" t="s">
        <v>18</v>
      </c>
      <c r="J30" s="118">
        <v>0</v>
      </c>
      <c r="K30" s="43">
        <f>'Home sheet'!K21</f>
        <v>0</v>
      </c>
      <c r="L30" s="43">
        <f>'Home sheet'!L21</f>
        <v>0</v>
      </c>
      <c r="M30" s="43">
        <f>'Home sheet'!M21</f>
        <v>0</v>
      </c>
      <c r="N30" s="119">
        <f>'Home sheet'!N21</f>
        <v>0</v>
      </c>
      <c r="O30" s="233">
        <f>'Home sheet'!O21</f>
        <v>0</v>
      </c>
    </row>
    <row r="31" spans="1:15" ht="30" customHeight="1" x14ac:dyDescent="0.25">
      <c r="A31" s="71" t="s">
        <v>19</v>
      </c>
      <c r="B31" s="112">
        <v>0</v>
      </c>
      <c r="C31" s="21">
        <f>'Home sheet'!C22</f>
        <v>0</v>
      </c>
      <c r="D31" s="21">
        <f>C31+'Home sheet'!D22</f>
        <v>0</v>
      </c>
      <c r="E31" s="21">
        <f>D31+'Home sheet'!E22</f>
        <v>0</v>
      </c>
      <c r="F31" s="40">
        <f>E31+'Home sheet'!F22</f>
        <v>0</v>
      </c>
      <c r="G31" s="225">
        <f>F31+'Home sheet'!G22</f>
        <v>0</v>
      </c>
      <c r="H31" s="10"/>
      <c r="I31" s="74" t="s">
        <v>19</v>
      </c>
      <c r="J31" s="118">
        <v>0</v>
      </c>
      <c r="K31" s="43">
        <f>'Home sheet'!K22</f>
        <v>0</v>
      </c>
      <c r="L31" s="43">
        <f>'Home sheet'!L22</f>
        <v>0</v>
      </c>
      <c r="M31" s="43">
        <f>'Home sheet'!M22</f>
        <v>0</v>
      </c>
      <c r="N31" s="119">
        <f>'Home sheet'!N22</f>
        <v>0</v>
      </c>
      <c r="O31" s="233">
        <f>'Home sheet'!O22</f>
        <v>0</v>
      </c>
    </row>
    <row r="32" spans="1:15" ht="30" customHeight="1" x14ac:dyDescent="0.25">
      <c r="A32" s="30" t="s">
        <v>22</v>
      </c>
      <c r="B32" s="112">
        <v>0</v>
      </c>
      <c r="C32" s="21">
        <f>'Home sheet'!C23</f>
        <v>0</v>
      </c>
      <c r="D32" s="21">
        <f>C32+'Home sheet'!D23</f>
        <v>0</v>
      </c>
      <c r="E32" s="21">
        <f>D32+'Home sheet'!E23</f>
        <v>0</v>
      </c>
      <c r="F32" s="40">
        <f>E32+'Home sheet'!F23</f>
        <v>0</v>
      </c>
      <c r="G32" s="225">
        <f>F32+'Home sheet'!G23</f>
        <v>0</v>
      </c>
      <c r="H32" s="10"/>
      <c r="I32" s="75" t="s">
        <v>22</v>
      </c>
      <c r="J32" s="118">
        <v>0</v>
      </c>
      <c r="K32" s="43">
        <f>'Home sheet'!K23</f>
        <v>0</v>
      </c>
      <c r="L32" s="43">
        <f>'Home sheet'!L23</f>
        <v>0</v>
      </c>
      <c r="M32" s="43">
        <f>'Home sheet'!M23</f>
        <v>0</v>
      </c>
      <c r="N32" s="119">
        <f>'Home sheet'!N23</f>
        <v>0</v>
      </c>
      <c r="O32" s="233">
        <f>'Home sheet'!O23</f>
        <v>0</v>
      </c>
    </row>
    <row r="33" spans="1:15" ht="30" customHeight="1" thickBot="1" x14ac:dyDescent="0.3">
      <c r="A33" s="72" t="s">
        <v>20</v>
      </c>
      <c r="B33" s="113">
        <v>0</v>
      </c>
      <c r="C33" s="114">
        <f>'Home sheet'!C24</f>
        <v>0</v>
      </c>
      <c r="D33" s="114">
        <f>C33+'Home sheet'!D24</f>
        <v>0</v>
      </c>
      <c r="E33" s="114">
        <f>D33+'Home sheet'!E24</f>
        <v>0</v>
      </c>
      <c r="F33" s="115">
        <f>E33+'Home sheet'!F24</f>
        <v>0</v>
      </c>
      <c r="G33" s="226">
        <f>F33+'Home sheet'!G24</f>
        <v>0</v>
      </c>
      <c r="H33" s="10"/>
      <c r="I33" s="92" t="s">
        <v>20</v>
      </c>
      <c r="J33" s="120">
        <v>0</v>
      </c>
      <c r="K33" s="93">
        <f>'Home sheet'!K24</f>
        <v>0</v>
      </c>
      <c r="L33" s="93">
        <f>'Home sheet'!L24</f>
        <v>0</v>
      </c>
      <c r="M33" s="93">
        <f>'Home sheet'!M24</f>
        <v>0</v>
      </c>
      <c r="N33" s="121">
        <f>'Home sheet'!N24</f>
        <v>0</v>
      </c>
      <c r="O33" s="234">
        <f>'Home sheet'!O24</f>
        <v>0</v>
      </c>
    </row>
    <row r="34" spans="1:15" ht="30" customHeight="1" x14ac:dyDescent="0.25"/>
    <row r="35" spans="1:15" ht="30" customHeight="1" x14ac:dyDescent="0.25"/>
    <row r="36" spans="1:15" ht="30" customHeight="1" x14ac:dyDescent="0.25"/>
    <row r="37" spans="1:15" ht="30" customHeight="1" x14ac:dyDescent="0.25"/>
    <row r="38" spans="1:15" ht="30" customHeight="1" x14ac:dyDescent="0.25"/>
    <row r="39" spans="1:15" ht="30" customHeight="1" x14ac:dyDescent="0.25"/>
  </sheetData>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workbookViewId="0">
      <selection activeCell="P13" sqref="P13"/>
    </sheetView>
  </sheetViews>
  <sheetFormatPr defaultRowHeight="15" x14ac:dyDescent="0.25"/>
  <cols>
    <col min="1" max="26" width="15.7109375" customWidth="1"/>
  </cols>
  <sheetData>
    <row r="1" ht="30" customHeight="1" x14ac:dyDescent="0.25"/>
    <row r="2" ht="30" customHeight="1" x14ac:dyDescent="0.25"/>
    <row r="3" ht="30" customHeight="1" x14ac:dyDescent="0.25"/>
    <row r="4" ht="30" customHeight="1" x14ac:dyDescent="0.25"/>
    <row r="5" ht="30" customHeight="1" x14ac:dyDescent="0.25"/>
    <row r="6" ht="30" customHeight="1" x14ac:dyDescent="0.25"/>
    <row r="7" ht="30" customHeight="1" x14ac:dyDescent="0.25"/>
    <row r="8" ht="30" customHeight="1" x14ac:dyDescent="0.25"/>
    <row r="9" ht="30" customHeight="1" x14ac:dyDescent="0.25"/>
    <row r="10" ht="30" customHeight="1" x14ac:dyDescent="0.25"/>
    <row r="11" ht="30" customHeight="1" x14ac:dyDescent="0.25"/>
    <row r="12" ht="30" customHeight="1" x14ac:dyDescent="0.25"/>
    <row r="13" ht="30" customHeight="1" x14ac:dyDescent="0.25"/>
    <row r="14" ht="30" customHeight="1" x14ac:dyDescent="0.25"/>
    <row r="15" ht="30" customHeight="1" x14ac:dyDescent="0.25"/>
    <row r="16" ht="30" customHeight="1" x14ac:dyDescent="0.25"/>
    <row r="17" spans="1:15" ht="30" customHeight="1" x14ac:dyDescent="0.25"/>
    <row r="18" spans="1:15" ht="30" customHeight="1" x14ac:dyDescent="0.25"/>
    <row r="19" spans="1:15" ht="30" customHeight="1" x14ac:dyDescent="0.25"/>
    <row r="20" spans="1:15" ht="30" customHeight="1" x14ac:dyDescent="0.25"/>
    <row r="21" spans="1:15" ht="30" customHeight="1" x14ac:dyDescent="0.25">
      <c r="A21" s="2" t="s">
        <v>0</v>
      </c>
      <c r="B21" s="2">
        <v>0</v>
      </c>
      <c r="C21" s="2">
        <v>1</v>
      </c>
      <c r="D21" s="2">
        <v>2</v>
      </c>
      <c r="E21" s="2">
        <v>3</v>
      </c>
      <c r="F21" s="2">
        <v>4</v>
      </c>
      <c r="G21" s="2">
        <v>5</v>
      </c>
      <c r="I21" s="3" t="s">
        <v>0</v>
      </c>
      <c r="J21" s="3">
        <v>0</v>
      </c>
      <c r="K21" s="3">
        <v>1</v>
      </c>
      <c r="L21" s="3">
        <v>2</v>
      </c>
      <c r="M21" s="3">
        <v>3</v>
      </c>
      <c r="N21" s="3">
        <v>4</v>
      </c>
      <c r="O21" s="3">
        <v>5</v>
      </c>
    </row>
    <row r="22" spans="1:15" ht="30" customHeight="1" x14ac:dyDescent="0.25">
      <c r="A22" s="2" t="s">
        <v>1</v>
      </c>
      <c r="B22" s="2">
        <v>0</v>
      </c>
      <c r="C22" s="2">
        <v>7</v>
      </c>
      <c r="D22" s="2"/>
      <c r="E22" s="2"/>
      <c r="F22" s="2"/>
      <c r="G22" s="2"/>
      <c r="I22" s="3" t="s">
        <v>1</v>
      </c>
      <c r="J22" s="3">
        <v>0</v>
      </c>
      <c r="K22" s="3">
        <v>8</v>
      </c>
      <c r="L22" s="3"/>
      <c r="M22" s="3"/>
      <c r="N22" s="3"/>
      <c r="O22" s="3"/>
    </row>
    <row r="23" spans="1:15" ht="30" customHeight="1" x14ac:dyDescent="0.25">
      <c r="A23" s="2" t="s">
        <v>2</v>
      </c>
      <c r="B23" s="2">
        <v>0</v>
      </c>
      <c r="C23" s="2">
        <v>5</v>
      </c>
      <c r="D23" s="2"/>
      <c r="E23" s="2"/>
      <c r="F23" s="2"/>
      <c r="G23" s="2"/>
      <c r="I23" s="3" t="s">
        <v>2</v>
      </c>
      <c r="J23" s="3">
        <v>0</v>
      </c>
      <c r="K23" s="3">
        <v>9</v>
      </c>
      <c r="L23" s="3"/>
      <c r="M23" s="3"/>
      <c r="N23" s="3"/>
      <c r="O23" s="3"/>
    </row>
    <row r="24" spans="1:15" ht="30" customHeight="1" x14ac:dyDescent="0.25">
      <c r="A24" s="2" t="s">
        <v>3</v>
      </c>
      <c r="B24" s="2">
        <v>0</v>
      </c>
      <c r="C24" s="2">
        <v>6</v>
      </c>
      <c r="D24" s="2"/>
      <c r="E24" s="2"/>
      <c r="F24" s="2"/>
      <c r="G24" s="2"/>
      <c r="I24" s="3" t="s">
        <v>3</v>
      </c>
      <c r="J24" s="3">
        <v>0</v>
      </c>
      <c r="K24" s="3"/>
      <c r="L24" s="3"/>
      <c r="M24" s="3"/>
      <c r="N24" s="3"/>
      <c r="O24" s="3"/>
    </row>
    <row r="25" spans="1:15" ht="30" customHeight="1" x14ac:dyDescent="0.25">
      <c r="A25" s="2" t="s">
        <v>4</v>
      </c>
      <c r="B25" s="2">
        <v>0</v>
      </c>
      <c r="C25" s="2">
        <v>5</v>
      </c>
      <c r="D25" s="2"/>
      <c r="E25" s="2"/>
      <c r="F25" s="2"/>
      <c r="G25" s="2"/>
      <c r="I25" s="3" t="s">
        <v>4</v>
      </c>
      <c r="J25" s="3">
        <v>0</v>
      </c>
      <c r="K25" s="3"/>
      <c r="L25" s="3"/>
      <c r="M25" s="3"/>
      <c r="N25" s="3"/>
      <c r="O25" s="3"/>
    </row>
    <row r="26" spans="1:15" ht="30" customHeight="1" x14ac:dyDescent="0.25">
      <c r="A26" s="2" t="s">
        <v>5</v>
      </c>
      <c r="B26" s="2">
        <v>0</v>
      </c>
      <c r="C26" s="2">
        <v>4</v>
      </c>
      <c r="D26" s="2"/>
      <c r="E26" s="2"/>
      <c r="F26" s="2"/>
      <c r="G26" s="2"/>
      <c r="I26" s="3" t="s">
        <v>5</v>
      </c>
      <c r="J26" s="3">
        <v>0</v>
      </c>
      <c r="K26" s="3"/>
      <c r="L26" s="3"/>
      <c r="M26" s="3"/>
      <c r="N26" s="3"/>
      <c r="O26" s="3"/>
    </row>
    <row r="27" spans="1:15" ht="30" customHeight="1" x14ac:dyDescent="0.25"/>
    <row r="28" spans="1:15" ht="30" customHeight="1" x14ac:dyDescent="0.25">
      <c r="A28" s="1" t="s">
        <v>0</v>
      </c>
      <c r="B28" s="1">
        <v>0</v>
      </c>
      <c r="C28" s="1">
        <v>1</v>
      </c>
      <c r="D28" s="1">
        <v>2</v>
      </c>
      <c r="E28" s="1">
        <v>3</v>
      </c>
      <c r="F28" s="1">
        <v>4</v>
      </c>
      <c r="G28" s="1">
        <v>5</v>
      </c>
      <c r="I28" s="4" t="s">
        <v>0</v>
      </c>
      <c r="J28" s="4">
        <v>0</v>
      </c>
      <c r="K28" s="4">
        <v>1</v>
      </c>
      <c r="L28" s="4">
        <v>2</v>
      </c>
      <c r="M28" s="4">
        <v>3</v>
      </c>
      <c r="N28" s="4">
        <v>4</v>
      </c>
      <c r="O28" s="4">
        <v>5</v>
      </c>
    </row>
    <row r="29" spans="1:15" ht="30" customHeight="1" x14ac:dyDescent="0.25">
      <c r="A29" s="1" t="s">
        <v>1</v>
      </c>
      <c r="B29" s="1">
        <v>0</v>
      </c>
      <c r="C29" s="1">
        <v>6</v>
      </c>
      <c r="D29" s="1"/>
      <c r="E29" s="1"/>
      <c r="F29" s="1"/>
      <c r="G29" s="1"/>
      <c r="I29" s="4" t="s">
        <v>1</v>
      </c>
      <c r="J29" s="4">
        <v>0</v>
      </c>
      <c r="K29" s="5">
        <f>SUM(C22+K22+C29)/3</f>
        <v>7</v>
      </c>
      <c r="L29" s="5"/>
      <c r="M29" s="5"/>
      <c r="N29" s="5"/>
      <c r="O29" s="5"/>
    </row>
    <row r="30" spans="1:15" ht="30" customHeight="1" x14ac:dyDescent="0.25">
      <c r="A30" s="1" t="s">
        <v>2</v>
      </c>
      <c r="B30" s="1">
        <v>0</v>
      </c>
      <c r="C30" s="1">
        <v>5</v>
      </c>
      <c r="D30" s="1"/>
      <c r="E30" s="1"/>
      <c r="F30" s="1"/>
      <c r="G30" s="1"/>
      <c r="I30" s="4" t="s">
        <v>2</v>
      </c>
      <c r="J30" s="4">
        <v>0</v>
      </c>
      <c r="K30" s="5">
        <f t="shared" ref="K30:K33" si="0">SUM(C23+K23+C30)/3</f>
        <v>6.333333333333333</v>
      </c>
      <c r="L30" s="5"/>
      <c r="M30" s="5"/>
      <c r="N30" s="5"/>
      <c r="O30" s="5"/>
    </row>
    <row r="31" spans="1:15" ht="30" customHeight="1" x14ac:dyDescent="0.25">
      <c r="A31" s="1" t="s">
        <v>3</v>
      </c>
      <c r="B31" s="1">
        <v>0</v>
      </c>
      <c r="C31" s="1">
        <v>2</v>
      </c>
      <c r="D31" s="1"/>
      <c r="E31" s="1"/>
      <c r="F31" s="1"/>
      <c r="G31" s="1"/>
      <c r="I31" s="4" t="s">
        <v>3</v>
      </c>
      <c r="J31" s="4">
        <v>0</v>
      </c>
      <c r="K31" s="5">
        <f t="shared" si="0"/>
        <v>2.6666666666666665</v>
      </c>
      <c r="L31" s="5"/>
      <c r="M31" s="5"/>
      <c r="N31" s="5"/>
      <c r="O31" s="5"/>
    </row>
    <row r="32" spans="1:15" ht="30" customHeight="1" x14ac:dyDescent="0.25">
      <c r="A32" s="1" t="s">
        <v>4</v>
      </c>
      <c r="B32" s="1">
        <v>0</v>
      </c>
      <c r="C32" s="1"/>
      <c r="D32" s="1"/>
      <c r="E32" s="1"/>
      <c r="F32" s="1"/>
      <c r="G32" s="1"/>
      <c r="I32" s="4" t="s">
        <v>4</v>
      </c>
      <c r="J32" s="4">
        <v>0</v>
      </c>
      <c r="K32" s="5">
        <f t="shared" si="0"/>
        <v>1.6666666666666667</v>
      </c>
      <c r="L32" s="5"/>
      <c r="M32" s="5"/>
      <c r="N32" s="5"/>
      <c r="O32" s="5"/>
    </row>
    <row r="33" spans="1:15" ht="30" customHeight="1" x14ac:dyDescent="0.25">
      <c r="A33" s="1" t="s">
        <v>5</v>
      </c>
      <c r="B33" s="1">
        <v>0</v>
      </c>
      <c r="C33" s="1"/>
      <c r="D33" s="1"/>
      <c r="E33" s="1"/>
      <c r="F33" s="1"/>
      <c r="G33" s="1"/>
      <c r="I33" s="4" t="s">
        <v>5</v>
      </c>
      <c r="J33" s="4">
        <v>0</v>
      </c>
      <c r="K33" s="5">
        <f t="shared" si="0"/>
        <v>1.3333333333333333</v>
      </c>
      <c r="L33" s="5"/>
      <c r="M33" s="5"/>
      <c r="N33" s="5"/>
      <c r="O33" s="5"/>
    </row>
    <row r="34" spans="1:15" ht="30" customHeight="1" x14ac:dyDescent="0.25"/>
    <row r="35" spans="1:15" ht="30" customHeight="1" x14ac:dyDescent="0.25"/>
    <row r="36" spans="1:15" ht="30" customHeight="1" x14ac:dyDescent="0.25"/>
    <row r="37" spans="1:15" ht="30" customHeight="1" x14ac:dyDescent="0.25"/>
    <row r="38" spans="1:15" ht="30" customHeight="1" x14ac:dyDescent="0.25"/>
    <row r="39" spans="1:15" ht="30" customHeight="1" x14ac:dyDescent="0.25"/>
  </sheetData>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Home sheet</vt:lpstr>
      <vt:lpstr>Round 1</vt:lpstr>
      <vt:lpstr>Round 2</vt:lpstr>
      <vt:lpstr>Round 3</vt:lpstr>
      <vt:lpstr>Round 4</vt:lpstr>
      <vt:lpstr>Round 5</vt:lpstr>
      <vt:lpstr>.</vt:lpstr>
    </vt:vector>
  </TitlesOfParts>
  <Company>University of Essex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Adrian</dc:creator>
  <cp:lastModifiedBy>Boer, Andrew</cp:lastModifiedBy>
  <dcterms:created xsi:type="dcterms:W3CDTF">2019-03-25T09:46:12Z</dcterms:created>
  <dcterms:modified xsi:type="dcterms:W3CDTF">2019-06-03T17:59:44Z</dcterms:modified>
</cp:coreProperties>
</file>