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20" windowHeight="11895"/>
  </bookViews>
  <sheets>
    <sheet name="NOHD" sheetId="2" r:id="rId1"/>
  </sheets>
  <calcPr calcId="145621"/>
</workbook>
</file>

<file path=xl/calcChain.xml><?xml version="1.0" encoding="utf-8"?>
<calcChain xmlns="http://schemas.openxmlformats.org/spreadsheetml/2006/main">
  <c r="G7" i="2" l="1"/>
  <c r="C15" i="2"/>
  <c r="E7" i="2"/>
  <c r="C7" i="2"/>
  <c r="B15" i="2" s="1"/>
  <c r="D15" i="2" s="1"/>
  <c r="E15" i="2" s="1"/>
  <c r="F15" i="2" s="1"/>
  <c r="I7" i="2" s="1"/>
</calcChain>
</file>

<file path=xl/comments1.xml><?xml version="1.0" encoding="utf-8"?>
<comments xmlns="http://schemas.openxmlformats.org/spreadsheetml/2006/main">
  <authors>
    <author>jcarring</author>
  </authors>
  <commentList>
    <comment ref="H6" authorId="0">
      <text>
        <r>
          <rPr>
            <b/>
            <sz val="8"/>
            <color indexed="81"/>
            <rFont val="Tahoma"/>
            <family val="2"/>
          </rPr>
          <t>UNIRPA:</t>
        </r>
        <r>
          <rPr>
            <sz val="8"/>
            <color indexed="81"/>
            <rFont val="Tahoma"/>
            <family val="2"/>
          </rPr>
          <t xml:space="preserve">
HPA file MPE for visible laser 400 - 700nm</t>
        </r>
      </text>
    </comment>
  </commentList>
</comments>
</file>

<file path=xl/sharedStrings.xml><?xml version="1.0" encoding="utf-8"?>
<sst xmlns="http://schemas.openxmlformats.org/spreadsheetml/2006/main" count="19" uniqueCount="18">
  <si>
    <t>NOHD m</t>
  </si>
  <si>
    <t>pt2</t>
  </si>
  <si>
    <t>radiance mW</t>
  </si>
  <si>
    <t>radiance W</t>
  </si>
  <si>
    <t>int. Beam diamter mm</t>
  </si>
  <si>
    <t>int. Beam diamter m</t>
  </si>
  <si>
    <t>beam divergence mradians</t>
  </si>
  <si>
    <t>beam divergence radians</t>
  </si>
  <si>
    <t>MPE Wm-2</t>
  </si>
  <si>
    <t>NOHD</t>
  </si>
  <si>
    <t>pt1</t>
  </si>
  <si>
    <t>pt3</t>
  </si>
  <si>
    <t>pt 5</t>
  </si>
  <si>
    <t>pt4</t>
  </si>
  <si>
    <t>example</t>
  </si>
  <si>
    <t>Laser</t>
  </si>
  <si>
    <t>NOHD Calculator</t>
  </si>
  <si>
    <t>version V1_last updated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</si>
</sst>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4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5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952244</xdr:colOff>
      <xdr:row>3</xdr:row>
      <xdr:rowOff>47548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8044" cy="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15"/>
  <sheetViews>
    <sheetView tabSelected="1" workbookViewId="0">
      <selection activeCell="A17" sqref="A17"/>
    </sheetView>
  </sheetViews>
  <sheetFormatPr defaultRowHeight="15" x14ac:dyDescent="0.25"/>
  <cols>
    <col min="1" max="1" width="10.28515625" bestFit="1" customWidth="1"/>
    <col min="2" max="2" width="14.28515625" bestFit="1" customWidth="1"/>
    <col min="3" max="3" width="12.5703125" bestFit="1" customWidth="1"/>
    <col min="4" max="4" width="21" bestFit="1" customWidth="1"/>
    <col min="5" max="5" width="19.28515625" bestFit="1" customWidth="1"/>
    <col min="6" max="6" width="25.28515625" bestFit="1" customWidth="1"/>
    <col min="7" max="7" width="23.5703125" bestFit="1" customWidth="1"/>
    <col min="8" max="8" width="10.85546875" bestFit="1" customWidth="1"/>
    <col min="10" max="10" width="16.140625" bestFit="1" customWidth="1"/>
  </cols>
  <sheetData>
    <row r="4" spans="1:9" s="5" customFormat="1" ht="39.75" customHeight="1" x14ac:dyDescent="0.3">
      <c r="A4" s="5" t="s">
        <v>16</v>
      </c>
    </row>
    <row r="5" spans="1:9" s="5" customFormat="1" ht="18.75" customHeight="1" x14ac:dyDescent="0.3">
      <c r="A5" s="6" t="s">
        <v>17</v>
      </c>
    </row>
    <row r="6" spans="1:9" x14ac:dyDescent="0.25">
      <c r="A6" t="s">
        <v>15</v>
      </c>
      <c r="B6" t="s">
        <v>2</v>
      </c>
      <c r="C6" s="1" t="s">
        <v>3</v>
      </c>
      <c r="D6" t="s">
        <v>4</v>
      </c>
      <c r="E6" s="1" t="s">
        <v>5</v>
      </c>
      <c r="F6" t="s">
        <v>6</v>
      </c>
      <c r="G6" s="1" t="s">
        <v>7</v>
      </c>
      <c r="H6" s="1" t="s">
        <v>8</v>
      </c>
      <c r="I6" s="1" t="s">
        <v>0</v>
      </c>
    </row>
    <row r="7" spans="1:9" s="2" customFormat="1" x14ac:dyDescent="0.25">
      <c r="A7" s="2" t="s">
        <v>14</v>
      </c>
      <c r="B7" s="2">
        <v>100</v>
      </c>
      <c r="C7" s="2">
        <f>B7/1000</f>
        <v>0.1</v>
      </c>
      <c r="D7" s="2">
        <v>1</v>
      </c>
      <c r="E7" s="2">
        <f t="shared" ref="E7" si="0">D7/1000</f>
        <v>1E-3</v>
      </c>
      <c r="F7" s="2">
        <v>3</v>
      </c>
      <c r="G7" s="2">
        <f>F7/1000</f>
        <v>3.0000000000000001E-3</v>
      </c>
      <c r="H7" s="3">
        <v>25.443999999999999</v>
      </c>
      <c r="I7" s="4">
        <f>F15/G7</f>
        <v>23.252499898688633</v>
      </c>
    </row>
    <row r="13" spans="1:9" x14ac:dyDescent="0.25">
      <c r="B13" t="s">
        <v>9</v>
      </c>
    </row>
    <row r="14" spans="1:9" x14ac:dyDescent="0.25">
      <c r="B14" t="s">
        <v>10</v>
      </c>
      <c r="C14" t="s">
        <v>1</v>
      </c>
      <c r="D14" t="s">
        <v>11</v>
      </c>
      <c r="E14" t="s">
        <v>13</v>
      </c>
      <c r="F14" t="s">
        <v>12</v>
      </c>
    </row>
    <row r="15" spans="1:9" s="2" customFormat="1" x14ac:dyDescent="0.25">
      <c r="A15" s="2" t="s">
        <v>14</v>
      </c>
      <c r="B15" s="2">
        <f>4*C7</f>
        <v>0.4</v>
      </c>
      <c r="C15" s="2">
        <f>3.14*H7</f>
        <v>79.894159999999999</v>
      </c>
      <c r="D15" s="2">
        <f>B15/C15</f>
        <v>5.0066237632387656E-3</v>
      </c>
      <c r="E15" s="2">
        <f>SQRT(D15)</f>
        <v>7.0757499696065901E-2</v>
      </c>
      <c r="F15" s="2">
        <f>E15-E7</f>
        <v>6.97574996960659E-2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NOHD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jcarring</dc:creator>
  <cp:lastModifiedBy>joanna carrington</cp:lastModifiedBy>
  <dcterms:created xsi:type="dcterms:W3CDTF">2013-01-23T09:08:02Z</dcterms:created>
  <dcterms:modified xsi:type="dcterms:W3CDTF">2014-06-30T14:58:10Z</dcterms:modified>
</cp:coreProperties>
</file>